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880" tabRatio="477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<sst xmlns="http://schemas.openxmlformats.org/spreadsheetml/2006/main" count="286" uniqueCount="140">
  <si>
    <t>Turebergs FK</t>
  </si>
  <si>
    <t>Huddinge AIS</t>
  </si>
  <si>
    <t>Bollnäs FIK</t>
  </si>
  <si>
    <t>Mikael Gerlach -84</t>
  </si>
  <si>
    <t>Sundsvalls Friidrott</t>
  </si>
  <si>
    <t>Philip Ejenstam -94</t>
  </si>
  <si>
    <t>Marcus Persson -94</t>
  </si>
  <si>
    <t>-</t>
  </si>
  <si>
    <t>Erik Mårtensson -94</t>
  </si>
  <si>
    <t>DNS</t>
  </si>
  <si>
    <t>Andreas Engwall -92</t>
  </si>
  <si>
    <t>Bromma IF</t>
  </si>
  <si>
    <t>Hässelby SK</t>
  </si>
  <si>
    <t>Eric Bergvall -94</t>
  </si>
  <si>
    <t>Vind +1,2</t>
  </si>
  <si>
    <t>Lars-Jöran Storhaug -89</t>
  </si>
  <si>
    <t>IL Skjalg NOR</t>
  </si>
  <si>
    <t>Torbjörn Lysne -90</t>
  </si>
  <si>
    <t>IL Gular NOR</t>
  </si>
  <si>
    <t>Jesper Lang -92</t>
  </si>
  <si>
    <t>Malmö AI</t>
  </si>
  <si>
    <t>Alexander Karlsson -88</t>
  </si>
  <si>
    <t>Carl Armfelt -84</t>
  </si>
  <si>
    <t>Spårvägens FK</t>
  </si>
  <si>
    <t>Jonathan Wulff -94</t>
  </si>
  <si>
    <t>Hammarby Friidrott</t>
  </si>
  <si>
    <t>Jonathan Waltersson -85</t>
  </si>
  <si>
    <t>Nils-Göran Nilsson -88</t>
  </si>
  <si>
    <t>Sunday Ojori -93</t>
  </si>
  <si>
    <t>Tom Kling-Baptiste</t>
  </si>
  <si>
    <t>David Sennung -91</t>
  </si>
  <si>
    <t>Ullevi FK</t>
  </si>
  <si>
    <t>Odain Rose -92</t>
  </si>
  <si>
    <t>IFK Umeå</t>
  </si>
  <si>
    <t>Emil Zail -87</t>
  </si>
  <si>
    <t>Nasser Sebabi -82</t>
  </si>
  <si>
    <t>IF Kville</t>
  </si>
  <si>
    <t>Martin Krabbe -85</t>
  </si>
  <si>
    <t>AK Holstebro DEN</t>
  </si>
  <si>
    <t>Jan Wocalewski -93</t>
  </si>
  <si>
    <t>Vind +0,2</t>
  </si>
  <si>
    <t>Rasheed Dwyer -89</t>
  </si>
  <si>
    <t>JAMAICA</t>
  </si>
  <si>
    <t>Simone Collio -79</t>
  </si>
  <si>
    <t>ITALY</t>
  </si>
  <si>
    <t>Stefan Tärnhuvud -85</t>
  </si>
  <si>
    <t>Terrel Wilks -89</t>
  </si>
  <si>
    <t>USA</t>
  </si>
  <si>
    <t>Nil de Oliveira -86</t>
  </si>
  <si>
    <t>Roberto Donati -83</t>
  </si>
  <si>
    <t>Christian Settemsli-Mogstad -85</t>
  </si>
  <si>
    <t>IK Tjalve NOR</t>
  </si>
  <si>
    <t>MEN  100 M A-B-C</t>
  </si>
  <si>
    <t>Vind +1,4</t>
  </si>
  <si>
    <t>Vind +1,6</t>
  </si>
  <si>
    <t>Vind +2,8</t>
  </si>
  <si>
    <t>Alexander Nordkvist -90</t>
  </si>
  <si>
    <t>Niklas Larsson -85</t>
  </si>
  <si>
    <t>Vind +2,0</t>
  </si>
  <si>
    <t>Patrik Andersson -91</t>
  </si>
  <si>
    <t>Jacques Harvey -89</t>
  </si>
  <si>
    <t>Winston Barnes -88</t>
  </si>
  <si>
    <t>Kenroy Anderson -87</t>
  </si>
  <si>
    <t>Sandra Törnros -95</t>
  </si>
  <si>
    <t>Gefle IF</t>
  </si>
  <si>
    <t>Mathilda Hultgren -89</t>
  </si>
  <si>
    <t>Amanda Odesjö -94</t>
  </si>
  <si>
    <t>Alingsås IF Friidrott</t>
  </si>
  <si>
    <t>Susanne Schussler -95</t>
  </si>
  <si>
    <t>IF Göta</t>
  </si>
  <si>
    <t>Ulrika Nyhlén -93</t>
  </si>
  <si>
    <t>Mölndals AIK</t>
  </si>
  <si>
    <t>Anna Sunneborn -70</t>
  </si>
  <si>
    <t>Elin Östlund -91</t>
  </si>
  <si>
    <t>KFUM Örebro</t>
  </si>
  <si>
    <t>Elin Backman -88</t>
  </si>
  <si>
    <t>IFK Helsingborg</t>
  </si>
  <si>
    <t>Iren Vevatne Isaksen -85</t>
  </si>
  <si>
    <t>FIK BFG Fana NOR</t>
  </si>
  <si>
    <t>Stephanie Olsson -91</t>
  </si>
  <si>
    <t>Ka 2 IF</t>
  </si>
  <si>
    <t>Astrid Cederkvist -94</t>
  </si>
  <si>
    <t>SK Vidar NOR</t>
  </si>
  <si>
    <t>Marie Sönnerfors -93</t>
  </si>
  <si>
    <t>Shayla India Mahan -89</t>
  </si>
  <si>
    <t>Julia Skugge -88</t>
  </si>
  <si>
    <t>Glanshammars IF</t>
  </si>
  <si>
    <t>Siri Eiritsland -85</t>
  </si>
  <si>
    <t>Erica Pettersson -90</t>
  </si>
  <si>
    <t>Elisabeth Slettum -86</t>
  </si>
  <si>
    <t>Debbie Ferguson-McKenzie -76</t>
  </si>
  <si>
    <t>BAHAMAS</t>
  </si>
  <si>
    <t>Folake Akinyemi -90</t>
  </si>
  <si>
    <t>Merlene Ottey -60</t>
  </si>
  <si>
    <t>SLOVENIA</t>
  </si>
  <si>
    <t>WOMEN  100 M A-B-C</t>
  </si>
  <si>
    <t>Vind +3,4</t>
  </si>
  <si>
    <t>Daniella Busk -93</t>
  </si>
  <si>
    <t>Carrie Russel -90</t>
  </si>
  <si>
    <t>Tianna Madison -85</t>
  </si>
  <si>
    <t>HEAT 7 (A-final)</t>
  </si>
  <si>
    <t>HEAT 6 (B-final)</t>
  </si>
  <si>
    <t>HEAT 5 (C-final)</t>
  </si>
  <si>
    <t>HEAT 4 (D-final)</t>
  </si>
  <si>
    <t>HEAT 1 (G-final)</t>
  </si>
  <si>
    <t>HEAT 4 (A-final)</t>
  </si>
  <si>
    <t>HEAT 3 (B-Final)</t>
  </si>
  <si>
    <t>HEAT 2 (C-Final)</t>
  </si>
  <si>
    <t>30m</t>
  </si>
  <si>
    <t>60m</t>
  </si>
  <si>
    <t>80m</t>
  </si>
  <si>
    <t>30-60m</t>
  </si>
  <si>
    <t>60-80m</t>
  </si>
  <si>
    <t>80-100m</t>
  </si>
  <si>
    <t>30-60m (m/s)</t>
  </si>
  <si>
    <t>60-80m (m/s)</t>
  </si>
  <si>
    <t>80-100m (m/s)</t>
  </si>
  <si>
    <t>HEAT 4 (E-final)</t>
  </si>
  <si>
    <t>Vind +1,8</t>
  </si>
  <si>
    <t>Björn Skoglund -91</t>
  </si>
  <si>
    <t>Oscar Johansson -92</t>
  </si>
  <si>
    <t>Emil Thessén -94</t>
  </si>
  <si>
    <t>Västerås FK</t>
  </si>
  <si>
    <t>Jonas Grönnhaug -89</t>
  </si>
  <si>
    <t>Ranheim IL NOR</t>
  </si>
  <si>
    <t>Per-Erik Söderkvist -87</t>
  </si>
  <si>
    <t>Martin Kallur -91</t>
  </si>
  <si>
    <t>Falu IK</t>
  </si>
  <si>
    <t>Johan Forsberg -92</t>
  </si>
  <si>
    <t>IFK Lidingö</t>
  </si>
  <si>
    <t>Robin Nordkvist -93</t>
  </si>
  <si>
    <t>Johan Lilja -95</t>
  </si>
  <si>
    <t>Erik Näsman -87</t>
  </si>
  <si>
    <t>Vegard Öien -90</t>
  </si>
  <si>
    <t>Daniel Goldman -79</t>
  </si>
  <si>
    <t>Nils Thornberg -94</t>
  </si>
  <si>
    <t>Andrej Ekholm -89</t>
  </si>
  <si>
    <t>Per Jonsson -88</t>
  </si>
  <si>
    <t>Andreas Andersson -87</t>
  </si>
  <si>
    <t>HEAT 4 (F-final)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</si>
</sst>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.000"/>
    <numFmt numFmtId="166" formatCode="0.0"/>
    <numFmt numFmtId="167" formatCode="0.000000"/>
    <numFmt numFmtId="168" formatCode="0.00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Totalt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120" zoomScaleNormal="120" workbookViewId="0" topLeftCell="A12">
      <selection activeCell="F43" sqref="F43"/>
    </sheetView>
  </sheetViews>
  <sheetFormatPr defaultColWidth="8.8515625" defaultRowHeight="12.75"/>
  <cols>
    <col min="1" max="2" width="2.00390625" style="1" bestFit="1" customWidth="1"/>
    <col min="3" max="3" width="27.28125" style="1" bestFit="1" customWidth="1"/>
    <col min="4" max="4" width="23.140625" style="1" customWidth="1"/>
    <col min="5" max="5" width="11.140625" style="5" customWidth="1"/>
    <col min="6" max="6" width="9.7109375" style="2" customWidth="1"/>
    <col min="7" max="11" width="8.8515625" style="2" customWidth="1"/>
    <col min="12" max="12" width="11.8515625" style="2" bestFit="1" customWidth="1"/>
    <col min="13" max="13" width="11.8515625" style="8" bestFit="1" customWidth="1"/>
    <col min="14" max="14" width="12.8515625" style="8" bestFit="1" customWidth="1"/>
    <col min="15" max="15" width="8.8515625" style="8" customWidth="1"/>
  </cols>
  <sheetData>
    <row r="1" spans="3:14" ht="12">
      <c r="C1" s="1" t="s">
        <v>52</v>
      </c>
      <c r="D1" s="1" t="s">
        <v>104</v>
      </c>
      <c r="E1" s="1" t="s">
        <v>53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112</v>
      </c>
      <c r="K1" s="2" t="s">
        <v>113</v>
      </c>
      <c r="L1" s="7" t="s">
        <v>114</v>
      </c>
      <c r="M1" s="7" t="s">
        <v>115</v>
      </c>
      <c r="N1" s="7" t="s">
        <v>116</v>
      </c>
    </row>
    <row r="2" spans="1:14" ht="12">
      <c r="A2" s="1">
        <v>6</v>
      </c>
      <c r="B2" s="1">
        <v>1</v>
      </c>
      <c r="C2" s="1" t="s">
        <v>3</v>
      </c>
      <c r="D2" s="1" t="s">
        <v>4</v>
      </c>
      <c r="E2" s="4">
        <v>11.67</v>
      </c>
      <c r="F2" s="3">
        <v>4.47</v>
      </c>
      <c r="G2" s="3">
        <v>7.55</v>
      </c>
      <c r="H2" s="3">
        <v>9.57</v>
      </c>
      <c r="I2" s="3">
        <f aca="true" t="shared" si="0" ref="I2:J5">G2-F2</f>
        <v>3.08</v>
      </c>
      <c r="J2" s="3">
        <f t="shared" si="0"/>
        <v>2.0200000000000005</v>
      </c>
      <c r="K2" s="3">
        <f>E2-H2</f>
        <v>2.0999999999999996</v>
      </c>
      <c r="L2" s="3">
        <f>30/I2</f>
        <v>9.74025974025974</v>
      </c>
      <c r="M2" s="9">
        <f aca="true" t="shared" si="1" ref="M2:N5">20/J2</f>
        <v>9.9009900990099</v>
      </c>
      <c r="N2" s="9">
        <f t="shared" si="1"/>
        <v>9.523809523809526</v>
      </c>
    </row>
    <row r="3" spans="1:14" ht="12">
      <c r="A3" s="1">
        <v>3</v>
      </c>
      <c r="B3" s="1">
        <v>2</v>
      </c>
      <c r="C3" s="1" t="s">
        <v>13</v>
      </c>
      <c r="D3" s="1" t="s">
        <v>12</v>
      </c>
      <c r="E3" s="4">
        <v>11.8</v>
      </c>
      <c r="F3" s="3">
        <v>4.44</v>
      </c>
      <c r="G3" s="3">
        <v>7.5</v>
      </c>
      <c r="H3" s="3">
        <v>9.6</v>
      </c>
      <c r="I3" s="3">
        <f t="shared" si="0"/>
        <v>3.0599999999999996</v>
      </c>
      <c r="J3" s="3">
        <f t="shared" si="0"/>
        <v>2.0999999999999996</v>
      </c>
      <c r="K3" s="3">
        <f>E3-H3</f>
        <v>2.200000000000001</v>
      </c>
      <c r="L3" s="3">
        <f>30/I3</f>
        <v>9.803921568627452</v>
      </c>
      <c r="M3" s="9">
        <f t="shared" si="1"/>
        <v>9.523809523809526</v>
      </c>
      <c r="N3" s="9">
        <f t="shared" si="1"/>
        <v>9.090909090909086</v>
      </c>
    </row>
    <row r="4" spans="1:14" ht="12">
      <c r="A4" s="1">
        <v>4</v>
      </c>
      <c r="B4" s="1">
        <v>3</v>
      </c>
      <c r="C4" s="1" t="s">
        <v>5</v>
      </c>
      <c r="D4" s="1" t="s">
        <v>4</v>
      </c>
      <c r="E4" s="4">
        <v>11.87</v>
      </c>
      <c r="F4" s="3">
        <v>4.5</v>
      </c>
      <c r="G4" s="3">
        <v>7.6</v>
      </c>
      <c r="H4" s="3">
        <v>9.69</v>
      </c>
      <c r="I4" s="3">
        <f t="shared" si="0"/>
        <v>3.0999999999999996</v>
      </c>
      <c r="J4" s="3">
        <f t="shared" si="0"/>
        <v>2.09</v>
      </c>
      <c r="K4" s="3">
        <f>E4-H4</f>
        <v>2.1799999999999997</v>
      </c>
      <c r="L4" s="3">
        <f>30/I4</f>
        <v>9.67741935483871</v>
      </c>
      <c r="M4" s="9">
        <f t="shared" si="1"/>
        <v>9.569377990430622</v>
      </c>
      <c r="N4" s="9">
        <f t="shared" si="1"/>
        <v>9.174311926605506</v>
      </c>
    </row>
    <row r="5" spans="1:14" ht="12">
      <c r="A5" s="1">
        <v>5</v>
      </c>
      <c r="B5" s="1">
        <v>4</v>
      </c>
      <c r="C5" s="1" t="s">
        <v>6</v>
      </c>
      <c r="D5" s="1" t="s">
        <v>2</v>
      </c>
      <c r="E5" s="4">
        <v>12.08</v>
      </c>
      <c r="F5" s="3">
        <v>4.42</v>
      </c>
      <c r="G5" s="3">
        <v>7.57</v>
      </c>
      <c r="H5" s="3">
        <v>9.79</v>
      </c>
      <c r="I5" s="3">
        <f t="shared" si="0"/>
        <v>3.1500000000000004</v>
      </c>
      <c r="J5" s="3">
        <f t="shared" si="0"/>
        <v>2.219999999999999</v>
      </c>
      <c r="K5" s="3">
        <f>E5-H5</f>
        <v>2.290000000000001</v>
      </c>
      <c r="L5" s="3">
        <f>30/I5</f>
        <v>9.523809523809522</v>
      </c>
      <c r="M5" s="9">
        <f t="shared" si="1"/>
        <v>9.009009009009013</v>
      </c>
      <c r="N5" s="9">
        <f t="shared" si="1"/>
        <v>8.733624454148469</v>
      </c>
    </row>
    <row r="6" spans="1:14" ht="12">
      <c r="A6" s="1">
        <v>2</v>
      </c>
      <c r="B6" s="1" t="s">
        <v>7</v>
      </c>
      <c r="C6" s="1" t="s">
        <v>8</v>
      </c>
      <c r="D6" s="1" t="s">
        <v>4</v>
      </c>
      <c r="E6" s="1" t="s">
        <v>9</v>
      </c>
      <c r="I6" s="3"/>
      <c r="L6" s="3"/>
      <c r="M6" s="9"/>
      <c r="N6" s="9"/>
    </row>
    <row r="7" spans="5:14" ht="12">
      <c r="E7" s="1"/>
      <c r="I7" s="3"/>
      <c r="L7" s="3"/>
      <c r="M7" s="9"/>
      <c r="N7" s="9"/>
    </row>
    <row r="8" spans="3:14" ht="12">
      <c r="C8" s="1" t="s">
        <v>52</v>
      </c>
      <c r="D8" s="11" t="s">
        <v>139</v>
      </c>
      <c r="E8" s="1" t="s">
        <v>54</v>
      </c>
      <c r="F8" s="2" t="s">
        <v>108</v>
      </c>
      <c r="G8" s="2" t="s">
        <v>109</v>
      </c>
      <c r="H8" s="2" t="s">
        <v>110</v>
      </c>
      <c r="I8" s="2" t="s">
        <v>111</v>
      </c>
      <c r="J8" s="2" t="s">
        <v>112</v>
      </c>
      <c r="K8" s="2" t="s">
        <v>113</v>
      </c>
      <c r="L8" s="7" t="s">
        <v>114</v>
      </c>
      <c r="M8" s="7" t="s">
        <v>115</v>
      </c>
      <c r="N8" s="7" t="s">
        <v>116</v>
      </c>
    </row>
    <row r="9" spans="1:14" ht="12">
      <c r="A9" s="6">
        <v>5</v>
      </c>
      <c r="B9" s="1">
        <v>1</v>
      </c>
      <c r="C9" s="11" t="s">
        <v>131</v>
      </c>
      <c r="D9" s="11" t="s">
        <v>4</v>
      </c>
      <c r="E9" s="4">
        <v>11.31</v>
      </c>
      <c r="F9" s="3">
        <v>4.28</v>
      </c>
      <c r="G9" s="3">
        <v>7.26</v>
      </c>
      <c r="H9" s="3">
        <v>9.26</v>
      </c>
      <c r="I9" s="3">
        <f aca="true" t="shared" si="2" ref="I9:I15">G9-F9</f>
        <v>2.9799999999999995</v>
      </c>
      <c r="J9" s="3">
        <f aca="true" t="shared" si="3" ref="J9:J15">H9-G9</f>
        <v>2</v>
      </c>
      <c r="K9" s="3">
        <f aca="true" t="shared" si="4" ref="K9:K15">E9-H9</f>
        <v>2.0500000000000007</v>
      </c>
      <c r="L9" s="3">
        <f aca="true" t="shared" si="5" ref="L9:L15">30/I9</f>
        <v>10.067114093959733</v>
      </c>
      <c r="M9" s="9">
        <f aca="true" t="shared" si="6" ref="M9:M15">20/J9</f>
        <v>10</v>
      </c>
      <c r="N9" s="9">
        <f aca="true" t="shared" si="7" ref="N9:N15">20/K9</f>
        <v>9.756097560975606</v>
      </c>
    </row>
    <row r="10" spans="1:14" ht="12">
      <c r="A10" s="6">
        <v>1</v>
      </c>
      <c r="B10" s="1">
        <v>2</v>
      </c>
      <c r="C10" s="11" t="s">
        <v>132</v>
      </c>
      <c r="D10" s="1" t="s">
        <v>2</v>
      </c>
      <c r="E10" s="4">
        <v>11.33</v>
      </c>
      <c r="F10" s="3">
        <v>4.26</v>
      </c>
      <c r="G10" s="3">
        <v>7.25</v>
      </c>
      <c r="H10" s="3">
        <v>9.25</v>
      </c>
      <c r="I10" s="3">
        <f t="shared" si="2"/>
        <v>2.99</v>
      </c>
      <c r="J10" s="3">
        <f t="shared" si="3"/>
        <v>2</v>
      </c>
      <c r="K10" s="3">
        <f t="shared" si="4"/>
        <v>2.08</v>
      </c>
      <c r="L10" s="3">
        <f t="shared" si="5"/>
        <v>10.03344481605351</v>
      </c>
      <c r="M10" s="9">
        <f t="shared" si="6"/>
        <v>10</v>
      </c>
      <c r="N10" s="9">
        <f t="shared" si="7"/>
        <v>9.615384615384615</v>
      </c>
    </row>
    <row r="11" spans="1:14" ht="12">
      <c r="A11" s="6">
        <v>2</v>
      </c>
      <c r="B11" s="1">
        <v>3</v>
      </c>
      <c r="C11" s="11" t="s">
        <v>133</v>
      </c>
      <c r="D11" s="11" t="s">
        <v>124</v>
      </c>
      <c r="E11" s="4">
        <v>11.4</v>
      </c>
      <c r="F11" s="3">
        <v>4.32</v>
      </c>
      <c r="G11" s="3">
        <v>7.34</v>
      </c>
      <c r="H11" s="3">
        <v>9.36</v>
      </c>
      <c r="I11" s="3">
        <f t="shared" si="2"/>
        <v>3.0199999999999996</v>
      </c>
      <c r="J11" s="3">
        <f t="shared" si="3"/>
        <v>2.0199999999999996</v>
      </c>
      <c r="K11" s="3">
        <f t="shared" si="4"/>
        <v>2.040000000000001</v>
      </c>
      <c r="L11" s="3">
        <f t="shared" si="5"/>
        <v>9.933774834437088</v>
      </c>
      <c r="M11" s="9">
        <f t="shared" si="6"/>
        <v>9.900990099009903</v>
      </c>
      <c r="N11" s="9">
        <f t="shared" si="7"/>
        <v>9.803921568627446</v>
      </c>
    </row>
    <row r="12" spans="1:14" ht="12">
      <c r="A12" s="6">
        <v>7</v>
      </c>
      <c r="B12" s="1">
        <v>4</v>
      </c>
      <c r="C12" s="11" t="s">
        <v>134</v>
      </c>
      <c r="D12" s="11" t="s">
        <v>0</v>
      </c>
      <c r="E12" s="4">
        <v>11.48</v>
      </c>
      <c r="F12" s="3">
        <v>4.28</v>
      </c>
      <c r="G12" s="3">
        <v>7.33</v>
      </c>
      <c r="H12" s="3">
        <v>9.38</v>
      </c>
      <c r="I12" s="3">
        <f t="shared" si="2"/>
        <v>3.05</v>
      </c>
      <c r="J12" s="3">
        <f t="shared" si="3"/>
        <v>2.0500000000000007</v>
      </c>
      <c r="K12" s="3">
        <f t="shared" si="4"/>
        <v>2.0999999999999996</v>
      </c>
      <c r="L12" s="3">
        <f t="shared" si="5"/>
        <v>9.836065573770492</v>
      </c>
      <c r="M12" s="9">
        <f t="shared" si="6"/>
        <v>9.756097560975606</v>
      </c>
      <c r="N12" s="9">
        <f t="shared" si="7"/>
        <v>9.523809523809526</v>
      </c>
    </row>
    <row r="13" spans="1:14" ht="12">
      <c r="A13" s="6">
        <v>3</v>
      </c>
      <c r="B13" s="1">
        <v>5</v>
      </c>
      <c r="C13" s="11" t="s">
        <v>135</v>
      </c>
      <c r="D13" s="1" t="s">
        <v>2</v>
      </c>
      <c r="E13" s="4">
        <v>11.49</v>
      </c>
      <c r="F13" s="3">
        <v>4.23</v>
      </c>
      <c r="G13" s="3">
        <v>7.3</v>
      </c>
      <c r="H13" s="3">
        <v>9.38</v>
      </c>
      <c r="I13" s="3">
        <f t="shared" si="2"/>
        <v>3.0699999999999994</v>
      </c>
      <c r="J13" s="3">
        <f t="shared" si="3"/>
        <v>2.080000000000001</v>
      </c>
      <c r="K13" s="3">
        <f t="shared" si="4"/>
        <v>2.1099999999999994</v>
      </c>
      <c r="L13" s="3">
        <f t="shared" si="5"/>
        <v>9.771986970684042</v>
      </c>
      <c r="M13" s="9">
        <f t="shared" si="6"/>
        <v>9.615384615384611</v>
      </c>
      <c r="N13" s="9">
        <f t="shared" si="7"/>
        <v>9.478672985781992</v>
      </c>
    </row>
    <row r="14" spans="1:14" ht="12">
      <c r="A14" s="6">
        <v>6</v>
      </c>
      <c r="B14" s="1">
        <v>6</v>
      </c>
      <c r="C14" s="11" t="s">
        <v>136</v>
      </c>
      <c r="D14" s="11" t="s">
        <v>1</v>
      </c>
      <c r="E14" s="4">
        <v>11.55</v>
      </c>
      <c r="F14" s="3">
        <v>4.29</v>
      </c>
      <c r="G14" s="3">
        <v>7.35</v>
      </c>
      <c r="H14" s="3">
        <v>9.4</v>
      </c>
      <c r="I14" s="3">
        <f t="shared" si="2"/>
        <v>3.0599999999999996</v>
      </c>
      <c r="J14" s="3">
        <f t="shared" si="3"/>
        <v>2.0500000000000007</v>
      </c>
      <c r="K14" s="3">
        <f t="shared" si="4"/>
        <v>2.1500000000000004</v>
      </c>
      <c r="L14" s="3">
        <f t="shared" si="5"/>
        <v>9.803921568627452</v>
      </c>
      <c r="M14" s="9">
        <f t="shared" si="6"/>
        <v>9.756097560975606</v>
      </c>
      <c r="N14" s="9">
        <f t="shared" si="7"/>
        <v>9.302325581395348</v>
      </c>
    </row>
    <row r="15" spans="1:14" ht="12">
      <c r="A15" s="6">
        <v>8</v>
      </c>
      <c r="B15" s="1">
        <v>7</v>
      </c>
      <c r="C15" s="11" t="s">
        <v>137</v>
      </c>
      <c r="D15" s="11" t="s">
        <v>2</v>
      </c>
      <c r="E15" s="4">
        <v>11.57</v>
      </c>
      <c r="F15" s="3">
        <v>4.38</v>
      </c>
      <c r="G15" s="3">
        <v>7.43</v>
      </c>
      <c r="H15" s="3">
        <v>9.46</v>
      </c>
      <c r="I15" s="3">
        <f t="shared" si="2"/>
        <v>3.05</v>
      </c>
      <c r="J15" s="3">
        <f t="shared" si="3"/>
        <v>2.030000000000001</v>
      </c>
      <c r="K15" s="3">
        <f t="shared" si="4"/>
        <v>2.1099999999999994</v>
      </c>
      <c r="L15" s="3">
        <f t="shared" si="5"/>
        <v>9.836065573770492</v>
      </c>
      <c r="M15" s="9">
        <f t="shared" si="6"/>
        <v>9.852216748768468</v>
      </c>
      <c r="N15" s="9">
        <f t="shared" si="7"/>
        <v>9.478672985781992</v>
      </c>
    </row>
    <row r="16" spans="1:14" ht="12">
      <c r="A16" s="6">
        <v>4</v>
      </c>
      <c r="B16" s="11" t="s">
        <v>7</v>
      </c>
      <c r="C16" s="11" t="s">
        <v>138</v>
      </c>
      <c r="D16" s="11" t="s">
        <v>12</v>
      </c>
      <c r="E16" s="12" t="s">
        <v>9</v>
      </c>
      <c r="F16" s="3"/>
      <c r="G16" s="3"/>
      <c r="H16" s="3"/>
      <c r="I16" s="3"/>
      <c r="J16" s="3"/>
      <c r="K16" s="3"/>
      <c r="L16" s="3"/>
      <c r="M16" s="9"/>
      <c r="N16" s="9"/>
    </row>
    <row r="17" spans="5:14" ht="12">
      <c r="E17" s="1"/>
      <c r="I17" s="3"/>
      <c r="L17" s="3"/>
      <c r="M17" s="9"/>
      <c r="N17" s="9"/>
    </row>
    <row r="18" spans="3:14" ht="12">
      <c r="C18" s="1" t="s">
        <v>52</v>
      </c>
      <c r="D18" s="1" t="s">
        <v>117</v>
      </c>
      <c r="E18" s="1" t="s">
        <v>118</v>
      </c>
      <c r="F18" s="2" t="s">
        <v>108</v>
      </c>
      <c r="G18" s="2" t="s">
        <v>109</v>
      </c>
      <c r="H18" s="2" t="s">
        <v>110</v>
      </c>
      <c r="I18" s="2" t="s">
        <v>111</v>
      </c>
      <c r="J18" s="2" t="s">
        <v>112</v>
      </c>
      <c r="K18" s="2" t="s">
        <v>113</v>
      </c>
      <c r="L18" s="7" t="s">
        <v>114</v>
      </c>
      <c r="M18" s="7" t="s">
        <v>115</v>
      </c>
      <c r="N18" s="7" t="s">
        <v>116</v>
      </c>
    </row>
    <row r="19" spans="1:14" ht="12">
      <c r="A19" s="6">
        <v>3</v>
      </c>
      <c r="B19" s="1">
        <v>1</v>
      </c>
      <c r="C19" s="11" t="s">
        <v>119</v>
      </c>
      <c r="D19" s="11" t="s">
        <v>2</v>
      </c>
      <c r="E19" s="4">
        <v>11</v>
      </c>
      <c r="F19" s="3">
        <v>4.16</v>
      </c>
      <c r="G19" s="3">
        <v>7.07</v>
      </c>
      <c r="H19" s="3">
        <v>9</v>
      </c>
      <c r="I19" s="3">
        <f aca="true" t="shared" si="8" ref="I19:I25">G19-F19</f>
        <v>2.91</v>
      </c>
      <c r="J19" s="3">
        <f aca="true" t="shared" si="9" ref="J19:J25">H19-G19</f>
        <v>1.9299999999999997</v>
      </c>
      <c r="K19" s="3">
        <f aca="true" t="shared" si="10" ref="K19:K25">E19-H19</f>
        <v>2</v>
      </c>
      <c r="L19" s="3">
        <f aca="true" t="shared" si="11" ref="L19:L25">30/I19</f>
        <v>10.309278350515463</v>
      </c>
      <c r="M19" s="9">
        <f aca="true" t="shared" si="12" ref="M19:M25">20/J19</f>
        <v>10.362694300518136</v>
      </c>
      <c r="N19" s="9">
        <f aca="true" t="shared" si="13" ref="N19:N25">20/K19</f>
        <v>10</v>
      </c>
    </row>
    <row r="20" spans="1:14" ht="12">
      <c r="A20" s="6">
        <v>8</v>
      </c>
      <c r="B20" s="1">
        <v>2</v>
      </c>
      <c r="C20" s="11" t="s">
        <v>120</v>
      </c>
      <c r="D20" s="11" t="s">
        <v>23</v>
      </c>
      <c r="E20" s="4">
        <v>11.03</v>
      </c>
      <c r="F20" s="3">
        <v>4.18</v>
      </c>
      <c r="G20" s="3">
        <v>7.09</v>
      </c>
      <c r="H20" s="3">
        <v>9.03</v>
      </c>
      <c r="I20" s="3">
        <f t="shared" si="8"/>
        <v>2.91</v>
      </c>
      <c r="J20" s="3">
        <f t="shared" si="9"/>
        <v>1.9399999999999995</v>
      </c>
      <c r="K20" s="3">
        <f t="shared" si="10"/>
        <v>2</v>
      </c>
      <c r="L20" s="3">
        <f t="shared" si="11"/>
        <v>10.309278350515463</v>
      </c>
      <c r="M20" s="9">
        <f t="shared" si="12"/>
        <v>10.309278350515466</v>
      </c>
      <c r="N20" s="9">
        <f t="shared" si="13"/>
        <v>10</v>
      </c>
    </row>
    <row r="21" spans="1:14" ht="12">
      <c r="A21" s="6">
        <v>5</v>
      </c>
      <c r="B21" s="1">
        <v>3</v>
      </c>
      <c r="C21" s="11" t="s">
        <v>121</v>
      </c>
      <c r="D21" s="11" t="s">
        <v>122</v>
      </c>
      <c r="E21" s="4">
        <v>11.06</v>
      </c>
      <c r="F21" s="3">
        <v>4.2</v>
      </c>
      <c r="G21" s="3">
        <v>7.11</v>
      </c>
      <c r="H21" s="3">
        <v>9.05</v>
      </c>
      <c r="I21" s="3">
        <f t="shared" si="8"/>
        <v>2.91</v>
      </c>
      <c r="J21" s="3">
        <f t="shared" si="9"/>
        <v>1.9400000000000004</v>
      </c>
      <c r="K21" s="3">
        <f t="shared" si="10"/>
        <v>2.01</v>
      </c>
      <c r="L21" s="3">
        <f t="shared" si="11"/>
        <v>10.309278350515463</v>
      </c>
      <c r="M21" s="9">
        <f t="shared" si="12"/>
        <v>10.309278350515461</v>
      </c>
      <c r="N21" s="9">
        <f t="shared" si="13"/>
        <v>9.950248756218906</v>
      </c>
    </row>
    <row r="22" spans="1:14" ht="12">
      <c r="A22" s="6">
        <v>1</v>
      </c>
      <c r="B22" s="1">
        <v>4</v>
      </c>
      <c r="C22" s="11" t="s">
        <v>123</v>
      </c>
      <c r="D22" s="11" t="s">
        <v>124</v>
      </c>
      <c r="E22" s="4">
        <v>11.1</v>
      </c>
      <c r="F22" s="3">
        <v>4.18</v>
      </c>
      <c r="G22" s="3">
        <v>7.12</v>
      </c>
      <c r="H22" s="3">
        <v>9.08</v>
      </c>
      <c r="I22" s="3">
        <f t="shared" si="8"/>
        <v>2.9400000000000004</v>
      </c>
      <c r="J22" s="3">
        <f t="shared" si="9"/>
        <v>1.96</v>
      </c>
      <c r="K22" s="3">
        <f t="shared" si="10"/>
        <v>2.0199999999999996</v>
      </c>
      <c r="L22" s="3">
        <f t="shared" si="11"/>
        <v>10.20408163265306</v>
      </c>
      <c r="M22" s="9">
        <f t="shared" si="12"/>
        <v>10.204081632653061</v>
      </c>
      <c r="N22" s="9">
        <f t="shared" si="13"/>
        <v>9.900990099009903</v>
      </c>
    </row>
    <row r="23" spans="1:14" ht="12">
      <c r="A23" s="6">
        <v>6</v>
      </c>
      <c r="B23" s="1">
        <v>5</v>
      </c>
      <c r="C23" s="11" t="s">
        <v>125</v>
      </c>
      <c r="D23" s="11" t="s">
        <v>2</v>
      </c>
      <c r="E23" s="4">
        <v>11.29</v>
      </c>
      <c r="F23" s="3">
        <v>4.26</v>
      </c>
      <c r="G23" s="3">
        <v>7.25</v>
      </c>
      <c r="H23" s="3">
        <v>9.25</v>
      </c>
      <c r="I23" s="3">
        <f t="shared" si="8"/>
        <v>2.99</v>
      </c>
      <c r="J23" s="3">
        <f t="shared" si="9"/>
        <v>2</v>
      </c>
      <c r="K23" s="3">
        <f t="shared" si="10"/>
        <v>2.039999999999999</v>
      </c>
      <c r="L23" s="3">
        <f t="shared" si="11"/>
        <v>10.03344481605351</v>
      </c>
      <c r="M23" s="9">
        <f t="shared" si="12"/>
        <v>10</v>
      </c>
      <c r="N23" s="9">
        <f t="shared" si="13"/>
        <v>9.803921568627455</v>
      </c>
    </row>
    <row r="24" spans="1:14" ht="12">
      <c r="A24" s="6">
        <v>4</v>
      </c>
      <c r="B24" s="1">
        <v>6</v>
      </c>
      <c r="C24" s="11" t="s">
        <v>126</v>
      </c>
      <c r="D24" s="11" t="s">
        <v>127</v>
      </c>
      <c r="E24" s="4">
        <v>11.3</v>
      </c>
      <c r="F24" s="3">
        <v>4.24</v>
      </c>
      <c r="G24" s="3">
        <v>7.21</v>
      </c>
      <c r="H24" s="3">
        <v>9.21</v>
      </c>
      <c r="I24" s="3">
        <f t="shared" si="8"/>
        <v>2.9699999999999998</v>
      </c>
      <c r="J24" s="3">
        <f t="shared" si="9"/>
        <v>2.000000000000001</v>
      </c>
      <c r="K24" s="3">
        <f t="shared" si="10"/>
        <v>2.09</v>
      </c>
      <c r="L24" s="3">
        <f t="shared" si="11"/>
        <v>10.101010101010102</v>
      </c>
      <c r="M24" s="9">
        <f t="shared" si="12"/>
        <v>9.999999999999996</v>
      </c>
      <c r="N24" s="9">
        <f t="shared" si="13"/>
        <v>9.569377990430622</v>
      </c>
    </row>
    <row r="25" spans="1:14" ht="12">
      <c r="A25" s="6">
        <v>2</v>
      </c>
      <c r="B25" s="1">
        <v>7</v>
      </c>
      <c r="C25" s="11" t="s">
        <v>128</v>
      </c>
      <c r="D25" s="11" t="s">
        <v>129</v>
      </c>
      <c r="E25" s="4">
        <v>11.44</v>
      </c>
      <c r="F25" s="3">
        <v>4.25</v>
      </c>
      <c r="G25" s="3">
        <v>7.24</v>
      </c>
      <c r="H25" s="3">
        <v>9.24</v>
      </c>
      <c r="I25" s="3">
        <f t="shared" si="8"/>
        <v>2.99</v>
      </c>
      <c r="J25" s="3">
        <f t="shared" si="9"/>
        <v>2</v>
      </c>
      <c r="K25" s="3">
        <f t="shared" si="10"/>
        <v>2.1999999999999993</v>
      </c>
      <c r="L25" s="3">
        <f t="shared" si="11"/>
        <v>10.03344481605351</v>
      </c>
      <c r="M25" s="9">
        <f t="shared" si="12"/>
        <v>10</v>
      </c>
      <c r="N25" s="9">
        <f t="shared" si="13"/>
        <v>9.090909090909093</v>
      </c>
    </row>
    <row r="26" spans="1:14" ht="12">
      <c r="A26" s="6"/>
      <c r="B26" s="11" t="s">
        <v>7</v>
      </c>
      <c r="C26" s="11" t="s">
        <v>130</v>
      </c>
      <c r="D26" s="11" t="s">
        <v>1</v>
      </c>
      <c r="E26" s="12" t="s">
        <v>9</v>
      </c>
      <c r="F26" s="3"/>
      <c r="G26" s="3"/>
      <c r="H26" s="3"/>
      <c r="I26" s="3"/>
      <c r="J26" s="3"/>
      <c r="K26" s="3"/>
      <c r="L26" s="3"/>
      <c r="M26" s="9"/>
      <c r="N26" s="9"/>
    </row>
    <row r="27" spans="5:14" ht="12">
      <c r="E27" s="1"/>
      <c r="I27" s="3"/>
      <c r="L27" s="3"/>
      <c r="M27" s="9"/>
      <c r="N27" s="9"/>
    </row>
    <row r="28" spans="3:14" ht="12">
      <c r="C28" s="1" t="s">
        <v>52</v>
      </c>
      <c r="D28" s="1" t="s">
        <v>103</v>
      </c>
      <c r="E28" s="1" t="s">
        <v>54</v>
      </c>
      <c r="F28" s="2" t="s">
        <v>108</v>
      </c>
      <c r="G28" s="2" t="s">
        <v>109</v>
      </c>
      <c r="H28" s="2" t="s">
        <v>110</v>
      </c>
      <c r="I28" s="2" t="s">
        <v>111</v>
      </c>
      <c r="J28" s="2" t="s">
        <v>112</v>
      </c>
      <c r="K28" s="2" t="s">
        <v>113</v>
      </c>
      <c r="L28" s="7" t="s">
        <v>114</v>
      </c>
      <c r="M28" s="7" t="s">
        <v>115</v>
      </c>
      <c r="N28" s="7" t="s">
        <v>116</v>
      </c>
    </row>
    <row r="29" spans="1:14" ht="12">
      <c r="A29" s="6">
        <v>2</v>
      </c>
      <c r="B29" s="1">
        <v>1</v>
      </c>
      <c r="C29" s="1" t="s">
        <v>17</v>
      </c>
      <c r="D29" s="1" t="s">
        <v>18</v>
      </c>
      <c r="E29" s="4">
        <v>10.8</v>
      </c>
      <c r="F29" s="3">
        <v>4.22</v>
      </c>
      <c r="G29" s="3">
        <v>7.05</v>
      </c>
      <c r="H29" s="3">
        <v>8.91</v>
      </c>
      <c r="I29" s="3">
        <f aca="true" t="shared" si="14" ref="I29:J36">G29-F29</f>
        <v>2.83</v>
      </c>
      <c r="J29" s="3">
        <f t="shared" si="14"/>
        <v>1.8600000000000003</v>
      </c>
      <c r="K29" s="3">
        <f aca="true" t="shared" si="15" ref="K29:K36">E29-H29</f>
        <v>1.8900000000000006</v>
      </c>
      <c r="L29" s="3">
        <f aca="true" t="shared" si="16" ref="L29:L36">30/I29</f>
        <v>10.600706713780918</v>
      </c>
      <c r="M29" s="9">
        <f aca="true" t="shared" si="17" ref="M29:N36">20/J29</f>
        <v>10.752688172043008</v>
      </c>
      <c r="N29" s="9">
        <f t="shared" si="17"/>
        <v>10.582010582010579</v>
      </c>
    </row>
    <row r="30" spans="1:14" ht="12">
      <c r="A30" s="6">
        <v>4</v>
      </c>
      <c r="B30" s="1">
        <v>2</v>
      </c>
      <c r="C30" s="1" t="s">
        <v>26</v>
      </c>
      <c r="D30" s="1" t="s">
        <v>2</v>
      </c>
      <c r="E30" s="4">
        <v>10.82</v>
      </c>
      <c r="F30" s="3">
        <v>4.14</v>
      </c>
      <c r="G30" s="3">
        <v>7</v>
      </c>
      <c r="H30" s="3">
        <v>8.88</v>
      </c>
      <c r="I30" s="3">
        <f t="shared" si="14"/>
        <v>2.8600000000000003</v>
      </c>
      <c r="J30" s="3">
        <f t="shared" si="14"/>
        <v>1.8800000000000008</v>
      </c>
      <c r="K30" s="3">
        <f t="shared" si="15"/>
        <v>1.9399999999999995</v>
      </c>
      <c r="L30" s="3">
        <f t="shared" si="16"/>
        <v>10.489510489510488</v>
      </c>
      <c r="M30" s="9">
        <f t="shared" si="17"/>
        <v>10.638297872340422</v>
      </c>
      <c r="N30" s="9">
        <f t="shared" si="17"/>
        <v>10.309278350515466</v>
      </c>
    </row>
    <row r="31" spans="1:14" ht="12">
      <c r="A31" s="6">
        <v>1</v>
      </c>
      <c r="B31" s="1">
        <v>3</v>
      </c>
      <c r="C31" s="1" t="s">
        <v>24</v>
      </c>
      <c r="D31" s="1" t="s">
        <v>25</v>
      </c>
      <c r="E31" s="4">
        <v>10.9</v>
      </c>
      <c r="F31" s="3">
        <v>4.21</v>
      </c>
      <c r="G31" s="3">
        <v>7.04</v>
      </c>
      <c r="H31" s="3">
        <v>8.93</v>
      </c>
      <c r="I31" s="3">
        <f t="shared" si="14"/>
        <v>2.83</v>
      </c>
      <c r="J31" s="3">
        <f t="shared" si="14"/>
        <v>1.8899999999999997</v>
      </c>
      <c r="K31" s="3">
        <f t="shared" si="15"/>
        <v>1.9700000000000006</v>
      </c>
      <c r="L31" s="3">
        <f t="shared" si="16"/>
        <v>10.600706713780918</v>
      </c>
      <c r="M31" s="9">
        <f t="shared" si="17"/>
        <v>10.582010582010584</v>
      </c>
      <c r="N31" s="9">
        <f t="shared" si="17"/>
        <v>10.152284263959388</v>
      </c>
    </row>
    <row r="32" spans="1:14" ht="12">
      <c r="A32" s="6">
        <v>8</v>
      </c>
      <c r="B32" s="1">
        <v>4</v>
      </c>
      <c r="C32" s="1" t="s">
        <v>15</v>
      </c>
      <c r="D32" s="1" t="s">
        <v>16</v>
      </c>
      <c r="E32" s="4">
        <v>10.93</v>
      </c>
      <c r="F32" s="3">
        <v>4.15</v>
      </c>
      <c r="G32" s="3">
        <v>7.05</v>
      </c>
      <c r="H32" s="3">
        <v>8.95</v>
      </c>
      <c r="I32" s="3">
        <f t="shared" si="14"/>
        <v>2.8999999999999995</v>
      </c>
      <c r="J32" s="3">
        <f t="shared" si="14"/>
        <v>1.8999999999999995</v>
      </c>
      <c r="K32" s="3">
        <f t="shared" si="15"/>
        <v>1.9800000000000004</v>
      </c>
      <c r="L32" s="3">
        <f t="shared" si="16"/>
        <v>10.344827586206899</v>
      </c>
      <c r="M32" s="9">
        <f t="shared" si="17"/>
        <v>10.526315789473687</v>
      </c>
      <c r="N32" s="9">
        <f t="shared" si="17"/>
        <v>10.101010101010099</v>
      </c>
    </row>
    <row r="33" spans="1:14" ht="12">
      <c r="A33" s="6">
        <v>6</v>
      </c>
      <c r="B33" s="1">
        <v>5</v>
      </c>
      <c r="C33" s="1" t="s">
        <v>28</v>
      </c>
      <c r="D33" s="1" t="s">
        <v>25</v>
      </c>
      <c r="E33" s="4">
        <v>10.94</v>
      </c>
      <c r="F33" s="3">
        <v>4.17</v>
      </c>
      <c r="G33" s="3">
        <v>7.04</v>
      </c>
      <c r="H33" s="3">
        <v>8.95</v>
      </c>
      <c r="I33" s="3">
        <f t="shared" si="14"/>
        <v>2.87</v>
      </c>
      <c r="J33" s="3">
        <f t="shared" si="14"/>
        <v>1.9099999999999993</v>
      </c>
      <c r="K33" s="3">
        <f t="shared" si="15"/>
        <v>1.9900000000000002</v>
      </c>
      <c r="L33" s="3">
        <f t="shared" si="16"/>
        <v>10.452961672473867</v>
      </c>
      <c r="M33" s="9">
        <f t="shared" si="17"/>
        <v>10.47120418848168</v>
      </c>
      <c r="N33" s="9">
        <f t="shared" si="17"/>
        <v>10.050251256281406</v>
      </c>
    </row>
    <row r="34" spans="1:14" ht="12">
      <c r="A34" s="6">
        <v>3</v>
      </c>
      <c r="B34" s="1">
        <v>6</v>
      </c>
      <c r="C34" s="1" t="s">
        <v>27</v>
      </c>
      <c r="D34" s="11" t="s">
        <v>0</v>
      </c>
      <c r="E34" s="4">
        <v>10.98</v>
      </c>
      <c r="F34" s="3">
        <v>4.14</v>
      </c>
      <c r="G34" s="3">
        <v>7.03</v>
      </c>
      <c r="H34" s="3">
        <v>8.96</v>
      </c>
      <c r="I34" s="3">
        <f t="shared" si="14"/>
        <v>2.8900000000000006</v>
      </c>
      <c r="J34" s="3">
        <f t="shared" si="14"/>
        <v>1.9300000000000006</v>
      </c>
      <c r="K34" s="3">
        <f t="shared" si="15"/>
        <v>2.0199999999999996</v>
      </c>
      <c r="L34" s="3">
        <f t="shared" si="16"/>
        <v>10.38062283737024</v>
      </c>
      <c r="M34" s="9">
        <f t="shared" si="17"/>
        <v>10.36269430051813</v>
      </c>
      <c r="N34" s="9">
        <f t="shared" si="17"/>
        <v>9.900990099009903</v>
      </c>
    </row>
    <row r="35" spans="1:14" ht="12">
      <c r="A35" s="6">
        <v>7</v>
      </c>
      <c r="B35" s="1">
        <v>7</v>
      </c>
      <c r="C35" s="1" t="s">
        <v>10</v>
      </c>
      <c r="D35" s="1" t="s">
        <v>11</v>
      </c>
      <c r="E35" s="4">
        <v>10.99</v>
      </c>
      <c r="F35" s="3">
        <v>4.16</v>
      </c>
      <c r="G35" s="3">
        <v>7.05</v>
      </c>
      <c r="H35" s="3">
        <v>8.98</v>
      </c>
      <c r="I35" s="3">
        <f t="shared" si="14"/>
        <v>2.8899999999999997</v>
      </c>
      <c r="J35" s="3">
        <f t="shared" si="14"/>
        <v>1.9300000000000006</v>
      </c>
      <c r="K35" s="3">
        <f t="shared" si="15"/>
        <v>2.01</v>
      </c>
      <c r="L35" s="3">
        <f t="shared" si="16"/>
        <v>10.380622837370243</v>
      </c>
      <c r="M35" s="9">
        <f t="shared" si="17"/>
        <v>10.36269430051813</v>
      </c>
      <c r="N35" s="9">
        <f t="shared" si="17"/>
        <v>9.950248756218906</v>
      </c>
    </row>
    <row r="36" spans="1:14" ht="12">
      <c r="A36" s="6">
        <v>5</v>
      </c>
      <c r="B36" s="1">
        <v>8</v>
      </c>
      <c r="C36" s="1" t="s">
        <v>19</v>
      </c>
      <c r="D36" s="1" t="s">
        <v>20</v>
      </c>
      <c r="E36" s="4">
        <v>11.04</v>
      </c>
      <c r="F36" s="3">
        <v>4.21</v>
      </c>
      <c r="G36" s="3">
        <v>7.1</v>
      </c>
      <c r="H36" s="3">
        <v>9.03</v>
      </c>
      <c r="I36" s="3">
        <f t="shared" si="14"/>
        <v>2.8899999999999997</v>
      </c>
      <c r="J36" s="3">
        <f t="shared" si="14"/>
        <v>1.9299999999999997</v>
      </c>
      <c r="K36" s="3">
        <f t="shared" si="15"/>
        <v>2.01</v>
      </c>
      <c r="L36" s="3">
        <f t="shared" si="16"/>
        <v>10.380622837370243</v>
      </c>
      <c r="M36" s="9">
        <f t="shared" si="17"/>
        <v>10.362694300518136</v>
      </c>
      <c r="N36" s="9">
        <f t="shared" si="17"/>
        <v>9.950248756218906</v>
      </c>
    </row>
    <row r="37" spans="5:14" ht="12">
      <c r="E37" s="1"/>
      <c r="I37" s="3"/>
      <c r="J37" s="3"/>
      <c r="K37" s="3"/>
      <c r="L37" s="3"/>
      <c r="M37" s="9"/>
      <c r="N37" s="9"/>
    </row>
    <row r="38" spans="3:14" ht="12">
      <c r="C38" s="1" t="s">
        <v>52</v>
      </c>
      <c r="D38" s="1" t="s">
        <v>102</v>
      </c>
      <c r="E38" s="1" t="s">
        <v>55</v>
      </c>
      <c r="F38" s="2" t="s">
        <v>108</v>
      </c>
      <c r="G38" s="2" t="s">
        <v>109</v>
      </c>
      <c r="H38" s="2" t="s">
        <v>110</v>
      </c>
      <c r="I38" s="2" t="s">
        <v>111</v>
      </c>
      <c r="J38" s="2" t="s">
        <v>112</v>
      </c>
      <c r="K38" s="2" t="s">
        <v>113</v>
      </c>
      <c r="L38" s="7" t="s">
        <v>114</v>
      </c>
      <c r="M38" s="7" t="s">
        <v>115</v>
      </c>
      <c r="N38" s="7" t="s">
        <v>116</v>
      </c>
    </row>
    <row r="39" spans="1:14" ht="12">
      <c r="A39" s="6">
        <v>7</v>
      </c>
      <c r="B39" s="1">
        <v>1</v>
      </c>
      <c r="C39" s="1" t="s">
        <v>50</v>
      </c>
      <c r="D39" s="1" t="s">
        <v>51</v>
      </c>
      <c r="E39" s="4">
        <v>10.62</v>
      </c>
      <c r="F39" s="10">
        <v>4.07</v>
      </c>
      <c r="G39" s="10">
        <v>6.86</v>
      </c>
      <c r="H39" s="10">
        <v>8.7</v>
      </c>
      <c r="I39" s="3">
        <f aca="true" t="shared" si="18" ref="I39:J44">G39-F39</f>
        <v>2.79</v>
      </c>
      <c r="J39" s="3">
        <f t="shared" si="18"/>
        <v>1.839999999999999</v>
      </c>
      <c r="K39" s="3">
        <f aca="true" t="shared" si="19" ref="K39:K44">E39-H39</f>
        <v>1.92</v>
      </c>
      <c r="L39" s="3">
        <f aca="true" t="shared" si="20" ref="L39:L44">30/I39</f>
        <v>10.75268817204301</v>
      </c>
      <c r="M39" s="9">
        <f aca="true" t="shared" si="21" ref="M39:N44">20/J39</f>
        <v>10.86956521739131</v>
      </c>
      <c r="N39" s="9">
        <f t="shared" si="21"/>
        <v>10.416666666666668</v>
      </c>
    </row>
    <row r="40" spans="1:14" ht="12">
      <c r="A40" s="6">
        <v>1</v>
      </c>
      <c r="B40" s="1">
        <v>2</v>
      </c>
      <c r="C40" s="1" t="s">
        <v>49</v>
      </c>
      <c r="D40" s="1" t="s">
        <v>44</v>
      </c>
      <c r="E40" s="4">
        <v>10.7</v>
      </c>
      <c r="F40" s="3">
        <v>4.07</v>
      </c>
      <c r="G40" s="3">
        <v>6.88</v>
      </c>
      <c r="H40" s="3">
        <v>8.76</v>
      </c>
      <c r="I40" s="3">
        <f t="shared" si="18"/>
        <v>2.8099999999999996</v>
      </c>
      <c r="J40" s="3">
        <f t="shared" si="18"/>
        <v>1.88</v>
      </c>
      <c r="K40" s="3">
        <f t="shared" si="19"/>
        <v>1.9399999999999995</v>
      </c>
      <c r="L40" s="3">
        <f t="shared" si="20"/>
        <v>10.676156583629895</v>
      </c>
      <c r="M40" s="9">
        <f t="shared" si="21"/>
        <v>10.638297872340425</v>
      </c>
      <c r="N40" s="9">
        <f t="shared" si="21"/>
        <v>10.309278350515466</v>
      </c>
    </row>
    <row r="41" spans="1:14" ht="12">
      <c r="A41" s="6">
        <v>4</v>
      </c>
      <c r="B41" s="1">
        <v>3</v>
      </c>
      <c r="C41" s="1" t="s">
        <v>21</v>
      </c>
      <c r="D41" s="1" t="s">
        <v>18</v>
      </c>
      <c r="E41" s="4">
        <v>10.76</v>
      </c>
      <c r="F41" s="3">
        <v>4.09</v>
      </c>
      <c r="G41" s="3">
        <v>6.93</v>
      </c>
      <c r="H41" s="3">
        <v>8.81</v>
      </c>
      <c r="I41" s="3">
        <f t="shared" si="18"/>
        <v>2.84</v>
      </c>
      <c r="J41" s="3">
        <f t="shared" si="18"/>
        <v>1.8800000000000008</v>
      </c>
      <c r="K41" s="3">
        <f t="shared" si="19"/>
        <v>1.9499999999999993</v>
      </c>
      <c r="L41" s="3">
        <f t="shared" si="20"/>
        <v>10.563380281690142</v>
      </c>
      <c r="M41" s="9">
        <f t="shared" si="21"/>
        <v>10.638297872340422</v>
      </c>
      <c r="N41" s="9">
        <f t="shared" si="21"/>
        <v>10.25641025641026</v>
      </c>
    </row>
    <row r="42" spans="1:14" ht="12">
      <c r="A42" s="6">
        <v>8</v>
      </c>
      <c r="B42" s="1">
        <v>4</v>
      </c>
      <c r="C42" s="1" t="s">
        <v>37</v>
      </c>
      <c r="D42" s="1" t="s">
        <v>38</v>
      </c>
      <c r="E42" s="4">
        <v>10.79</v>
      </c>
      <c r="F42" s="10">
        <v>4.01</v>
      </c>
      <c r="G42" s="10">
        <v>6.84</v>
      </c>
      <c r="H42" s="10">
        <v>8.76</v>
      </c>
      <c r="I42" s="3">
        <f t="shared" si="18"/>
        <v>2.83</v>
      </c>
      <c r="J42" s="3">
        <f t="shared" si="18"/>
        <v>1.92</v>
      </c>
      <c r="K42" s="3">
        <f t="shared" si="19"/>
        <v>2.0299999999999994</v>
      </c>
      <c r="L42" s="3">
        <f t="shared" si="20"/>
        <v>10.600706713780918</v>
      </c>
      <c r="M42" s="9">
        <f t="shared" si="21"/>
        <v>10.416666666666668</v>
      </c>
      <c r="N42" s="9">
        <f t="shared" si="21"/>
        <v>9.852216748768477</v>
      </c>
    </row>
    <row r="43" spans="1:14" ht="12">
      <c r="A43" s="6">
        <v>3</v>
      </c>
      <c r="B43" s="1">
        <v>5</v>
      </c>
      <c r="C43" s="1" t="s">
        <v>22</v>
      </c>
      <c r="D43" s="1" t="s">
        <v>23</v>
      </c>
      <c r="E43" s="4">
        <v>10.81</v>
      </c>
      <c r="F43" s="3">
        <v>4.09</v>
      </c>
      <c r="G43" s="3">
        <v>6.96</v>
      </c>
      <c r="H43" s="3">
        <v>8.86</v>
      </c>
      <c r="I43" s="3">
        <f t="shared" si="18"/>
        <v>2.87</v>
      </c>
      <c r="J43" s="3">
        <f t="shared" si="18"/>
        <v>1.8999999999999995</v>
      </c>
      <c r="K43" s="3">
        <f t="shared" si="19"/>
        <v>1.950000000000001</v>
      </c>
      <c r="L43" s="3">
        <f t="shared" si="20"/>
        <v>10.452961672473867</v>
      </c>
      <c r="M43" s="9">
        <f t="shared" si="21"/>
        <v>10.526315789473687</v>
      </c>
      <c r="N43" s="9">
        <f t="shared" si="21"/>
        <v>10.25641025641025</v>
      </c>
    </row>
    <row r="44" spans="1:14" ht="12">
      <c r="A44" s="6">
        <v>5</v>
      </c>
      <c r="B44" s="1">
        <v>6</v>
      </c>
      <c r="C44" s="1" t="s">
        <v>39</v>
      </c>
      <c r="D44" s="1" t="s">
        <v>1</v>
      </c>
      <c r="E44" s="4">
        <v>10.83</v>
      </c>
      <c r="F44" s="3">
        <v>4.12</v>
      </c>
      <c r="G44" s="3">
        <v>6.97</v>
      </c>
      <c r="H44" s="3">
        <v>8.87</v>
      </c>
      <c r="I44" s="3">
        <f t="shared" si="18"/>
        <v>2.8499999999999996</v>
      </c>
      <c r="J44" s="3">
        <f t="shared" si="18"/>
        <v>1.8999999999999995</v>
      </c>
      <c r="K44" s="3">
        <f t="shared" si="19"/>
        <v>1.9600000000000009</v>
      </c>
      <c r="L44" s="3">
        <f t="shared" si="20"/>
        <v>10.526315789473685</v>
      </c>
      <c r="M44" s="9">
        <f t="shared" si="21"/>
        <v>10.526315789473687</v>
      </c>
      <c r="N44" s="9">
        <f t="shared" si="21"/>
        <v>10.204081632653057</v>
      </c>
    </row>
    <row r="45" spans="1:14" ht="12">
      <c r="A45" s="6">
        <v>2</v>
      </c>
      <c r="B45" s="1" t="s">
        <v>7</v>
      </c>
      <c r="C45" s="1" t="s">
        <v>56</v>
      </c>
      <c r="D45" s="1" t="s">
        <v>1</v>
      </c>
      <c r="E45" s="1" t="s">
        <v>9</v>
      </c>
      <c r="F45" s="3"/>
      <c r="G45" s="3"/>
      <c r="H45" s="3"/>
      <c r="I45" s="3"/>
      <c r="J45" s="3"/>
      <c r="K45" s="3"/>
      <c r="L45" s="3"/>
      <c r="M45" s="9"/>
      <c r="N45" s="9"/>
    </row>
    <row r="46" spans="1:14" ht="12">
      <c r="A46" s="6">
        <v>6</v>
      </c>
      <c r="B46" s="1" t="s">
        <v>7</v>
      </c>
      <c r="C46" s="1" t="s">
        <v>57</v>
      </c>
      <c r="D46" s="1" t="s">
        <v>12</v>
      </c>
      <c r="E46" s="1" t="s">
        <v>9</v>
      </c>
      <c r="F46" s="3"/>
      <c r="G46" s="3"/>
      <c r="H46" s="3"/>
      <c r="I46" s="3"/>
      <c r="J46" s="3"/>
      <c r="K46" s="3"/>
      <c r="L46" s="3"/>
      <c r="M46" s="9"/>
      <c r="N46" s="9"/>
    </row>
    <row r="47" spans="5:14" ht="12">
      <c r="E47" s="1"/>
      <c r="I47" s="3"/>
      <c r="J47" s="3"/>
      <c r="K47" s="3"/>
      <c r="L47" s="3"/>
      <c r="M47" s="9"/>
      <c r="N47" s="9"/>
    </row>
    <row r="48" spans="3:14" ht="12">
      <c r="C48" s="1" t="s">
        <v>52</v>
      </c>
      <c r="D48" s="1" t="s">
        <v>101</v>
      </c>
      <c r="E48" s="1" t="s">
        <v>58</v>
      </c>
      <c r="F48" s="2" t="s">
        <v>108</v>
      </c>
      <c r="G48" s="2" t="s">
        <v>109</v>
      </c>
      <c r="H48" s="2" t="s">
        <v>110</v>
      </c>
      <c r="I48" s="2" t="s">
        <v>111</v>
      </c>
      <c r="J48" s="2" t="s">
        <v>112</v>
      </c>
      <c r="K48" s="2" t="s">
        <v>113</v>
      </c>
      <c r="L48" s="7" t="s">
        <v>114</v>
      </c>
      <c r="M48" s="7" t="s">
        <v>115</v>
      </c>
      <c r="N48" s="7" t="s">
        <v>116</v>
      </c>
    </row>
    <row r="49" spans="1:14" ht="12">
      <c r="A49" s="1">
        <v>5</v>
      </c>
      <c r="B49" s="1">
        <v>1</v>
      </c>
      <c r="C49" s="1" t="s">
        <v>48</v>
      </c>
      <c r="D49" s="1" t="s">
        <v>23</v>
      </c>
      <c r="E49" s="1">
        <v>10.34</v>
      </c>
      <c r="F49" s="7">
        <v>4.02</v>
      </c>
      <c r="G49" s="7">
        <v>6.73</v>
      </c>
      <c r="H49" s="7">
        <v>8.52</v>
      </c>
      <c r="I49" s="3">
        <f aca="true" t="shared" si="22" ref="I49:J53">G49-F49</f>
        <v>2.710000000000001</v>
      </c>
      <c r="J49" s="3">
        <f t="shared" si="22"/>
        <v>1.7899999999999991</v>
      </c>
      <c r="K49" s="3">
        <f>E49-H49</f>
        <v>1.8200000000000003</v>
      </c>
      <c r="L49" s="3">
        <f>30/I49</f>
        <v>11.070110701107007</v>
      </c>
      <c r="M49" s="9">
        <f aca="true" t="shared" si="23" ref="M49:N53">20/J49</f>
        <v>11.173184357541905</v>
      </c>
      <c r="N49" s="9">
        <f t="shared" si="23"/>
        <v>10.989010989010987</v>
      </c>
    </row>
    <row r="50" spans="1:14" ht="12">
      <c r="A50" s="1">
        <v>6</v>
      </c>
      <c r="B50" s="1">
        <v>2</v>
      </c>
      <c r="C50" s="1" t="s">
        <v>32</v>
      </c>
      <c r="D50" s="1" t="s">
        <v>33</v>
      </c>
      <c r="E50" s="1">
        <v>10.55</v>
      </c>
      <c r="F50" s="7">
        <v>3.95</v>
      </c>
      <c r="G50" s="7">
        <v>6.75</v>
      </c>
      <c r="H50" s="7">
        <v>8.62</v>
      </c>
      <c r="I50" s="3">
        <f t="shared" si="22"/>
        <v>2.8</v>
      </c>
      <c r="J50" s="3">
        <f t="shared" si="22"/>
        <v>1.8699999999999992</v>
      </c>
      <c r="K50" s="3">
        <f>E50-H50</f>
        <v>1.9300000000000015</v>
      </c>
      <c r="L50" s="3">
        <f>30/I50</f>
        <v>10.714285714285715</v>
      </c>
      <c r="M50" s="9">
        <f t="shared" si="23"/>
        <v>10.695187165775405</v>
      </c>
      <c r="N50" s="9">
        <f t="shared" si="23"/>
        <v>10.362694300518127</v>
      </c>
    </row>
    <row r="51" spans="1:14" ht="12">
      <c r="A51" s="1">
        <v>4</v>
      </c>
      <c r="B51" s="1">
        <v>3</v>
      </c>
      <c r="C51" s="1" t="s">
        <v>30</v>
      </c>
      <c r="D51" s="1" t="s">
        <v>31</v>
      </c>
      <c r="E51" s="1">
        <v>10.61</v>
      </c>
      <c r="F51" s="7">
        <v>4.06</v>
      </c>
      <c r="G51" s="7">
        <v>6.85</v>
      </c>
      <c r="H51" s="7">
        <v>8.7</v>
      </c>
      <c r="I51" s="3">
        <f t="shared" si="22"/>
        <v>2.79</v>
      </c>
      <c r="J51" s="3">
        <f t="shared" si="22"/>
        <v>1.8499999999999996</v>
      </c>
      <c r="K51" s="3">
        <f>E51-H51</f>
        <v>1.9100000000000001</v>
      </c>
      <c r="L51" s="3">
        <f>30/I51</f>
        <v>10.75268817204301</v>
      </c>
      <c r="M51" s="9">
        <f t="shared" si="23"/>
        <v>10.810810810810812</v>
      </c>
      <c r="N51" s="9">
        <f t="shared" si="23"/>
        <v>10.471204188481675</v>
      </c>
    </row>
    <row r="52" spans="1:14" ht="12">
      <c r="A52" s="6">
        <v>2</v>
      </c>
      <c r="B52" s="1">
        <v>4</v>
      </c>
      <c r="C52" s="1" t="s">
        <v>34</v>
      </c>
      <c r="D52" s="1" t="s">
        <v>23</v>
      </c>
      <c r="E52" s="1">
        <v>10.67</v>
      </c>
      <c r="F52" s="7">
        <v>4.08</v>
      </c>
      <c r="G52" s="7">
        <v>6.88</v>
      </c>
      <c r="H52" s="7">
        <v>8.74</v>
      </c>
      <c r="I52" s="3">
        <f t="shared" si="22"/>
        <v>2.8</v>
      </c>
      <c r="J52" s="3">
        <f t="shared" si="22"/>
        <v>1.8600000000000003</v>
      </c>
      <c r="K52" s="3">
        <f>E52-H52</f>
        <v>1.9299999999999997</v>
      </c>
      <c r="L52" s="3">
        <f>30/I52</f>
        <v>10.714285714285715</v>
      </c>
      <c r="M52" s="9">
        <f t="shared" si="23"/>
        <v>10.752688172043008</v>
      </c>
      <c r="N52" s="9">
        <f t="shared" si="23"/>
        <v>10.362694300518136</v>
      </c>
    </row>
    <row r="53" spans="1:14" ht="12">
      <c r="A53" s="6">
        <v>3</v>
      </c>
      <c r="B53" s="1">
        <v>5</v>
      </c>
      <c r="C53" s="1" t="s">
        <v>35</v>
      </c>
      <c r="D53" s="1" t="s">
        <v>36</v>
      </c>
      <c r="E53" s="1">
        <v>10.68</v>
      </c>
      <c r="F53" s="7">
        <v>4.06</v>
      </c>
      <c r="G53" s="7">
        <v>6.87</v>
      </c>
      <c r="H53" s="7">
        <v>8.73</v>
      </c>
      <c r="I53" s="3">
        <f t="shared" si="22"/>
        <v>2.8100000000000005</v>
      </c>
      <c r="J53" s="3">
        <f t="shared" si="22"/>
        <v>1.8600000000000003</v>
      </c>
      <c r="K53" s="3">
        <f>E53-H53</f>
        <v>1.9499999999999993</v>
      </c>
      <c r="L53" s="3">
        <f>30/I53</f>
        <v>10.676156583629892</v>
      </c>
      <c r="M53" s="9">
        <f t="shared" si="23"/>
        <v>10.752688172043008</v>
      </c>
      <c r="N53" s="9">
        <f t="shared" si="23"/>
        <v>10.25641025641026</v>
      </c>
    </row>
    <row r="54" spans="1:14" ht="12">
      <c r="A54" s="6">
        <v>7</v>
      </c>
      <c r="B54" s="1" t="s">
        <v>7</v>
      </c>
      <c r="C54" s="1" t="s">
        <v>59</v>
      </c>
      <c r="D54" s="1" t="s">
        <v>36</v>
      </c>
      <c r="E54" s="1" t="s">
        <v>9</v>
      </c>
      <c r="I54" s="3"/>
      <c r="J54" s="3"/>
      <c r="K54" s="3"/>
      <c r="L54" s="3"/>
      <c r="M54" s="9"/>
      <c r="N54" s="9"/>
    </row>
    <row r="55" spans="5:14" ht="12">
      <c r="E55" s="1"/>
      <c r="I55" s="3"/>
      <c r="J55" s="3"/>
      <c r="K55" s="3"/>
      <c r="L55" s="3"/>
      <c r="M55" s="9"/>
      <c r="N55" s="9"/>
    </row>
    <row r="56" spans="3:14" ht="12">
      <c r="C56" s="1" t="s">
        <v>52</v>
      </c>
      <c r="D56" s="1" t="s">
        <v>100</v>
      </c>
      <c r="E56" s="1" t="s">
        <v>55</v>
      </c>
      <c r="F56" s="2" t="s">
        <v>108</v>
      </c>
      <c r="G56" s="2" t="s">
        <v>109</v>
      </c>
      <c r="H56" s="2" t="s">
        <v>110</v>
      </c>
      <c r="I56" s="2" t="s">
        <v>111</v>
      </c>
      <c r="J56" s="2" t="s">
        <v>112</v>
      </c>
      <c r="K56" s="2" t="s">
        <v>113</v>
      </c>
      <c r="L56" s="7" t="s">
        <v>114</v>
      </c>
      <c r="M56" s="7" t="s">
        <v>115</v>
      </c>
      <c r="N56" s="7" t="s">
        <v>116</v>
      </c>
    </row>
    <row r="57" spans="1:14" ht="12">
      <c r="A57" s="6">
        <v>3</v>
      </c>
      <c r="B57" s="1">
        <v>1</v>
      </c>
      <c r="C57" s="1" t="s">
        <v>60</v>
      </c>
      <c r="D57" s="1" t="s">
        <v>42</v>
      </c>
      <c r="E57" s="1">
        <v>10.03</v>
      </c>
      <c r="F57" s="7">
        <v>3.91</v>
      </c>
      <c r="G57" s="7">
        <v>6.53</v>
      </c>
      <c r="H57" s="7">
        <v>8.24</v>
      </c>
      <c r="I57" s="3">
        <f aca="true" t="shared" si="24" ref="I57:J62">G57-F57</f>
        <v>2.62</v>
      </c>
      <c r="J57" s="3">
        <f t="shared" si="24"/>
        <v>1.71</v>
      </c>
      <c r="K57" s="3">
        <f aca="true" t="shared" si="25" ref="K57:K62">E57-H57</f>
        <v>1.7899999999999991</v>
      </c>
      <c r="L57" s="3">
        <f aca="true" t="shared" si="26" ref="L57:L62">30/I57</f>
        <v>11.450381679389313</v>
      </c>
      <c r="M57" s="9">
        <f aca="true" t="shared" si="27" ref="M57:N62">20/J57</f>
        <v>11.695906432748538</v>
      </c>
      <c r="N57" s="9">
        <f t="shared" si="27"/>
        <v>11.173184357541905</v>
      </c>
    </row>
    <row r="58" spans="1:14" ht="12">
      <c r="A58" s="6">
        <v>4</v>
      </c>
      <c r="B58" s="1">
        <v>2</v>
      </c>
      <c r="C58" s="1" t="s">
        <v>43</v>
      </c>
      <c r="D58" s="1" t="s">
        <v>44</v>
      </c>
      <c r="E58" s="1">
        <v>10.16</v>
      </c>
      <c r="F58" s="7">
        <v>3.93</v>
      </c>
      <c r="G58" s="10">
        <v>6.6</v>
      </c>
      <c r="H58" s="7">
        <v>8.34</v>
      </c>
      <c r="I58" s="3">
        <f t="shared" si="24"/>
        <v>2.6699999999999995</v>
      </c>
      <c r="J58" s="3">
        <f t="shared" si="24"/>
        <v>1.7400000000000002</v>
      </c>
      <c r="K58" s="3">
        <f t="shared" si="25"/>
        <v>1.8200000000000003</v>
      </c>
      <c r="L58" s="3">
        <f t="shared" si="26"/>
        <v>11.235955056179778</v>
      </c>
      <c r="M58" s="9">
        <f t="shared" si="27"/>
        <v>11.494252873563218</v>
      </c>
      <c r="N58" s="9">
        <f t="shared" si="27"/>
        <v>10.989010989010987</v>
      </c>
    </row>
    <row r="59" spans="1:14" ht="12">
      <c r="A59" s="6">
        <v>6</v>
      </c>
      <c r="B59" s="1">
        <v>3</v>
      </c>
      <c r="C59" s="1" t="s">
        <v>41</v>
      </c>
      <c r="D59" s="1" t="s">
        <v>42</v>
      </c>
      <c r="E59" s="1">
        <v>10.24</v>
      </c>
      <c r="F59" s="7">
        <v>3.94</v>
      </c>
      <c r="G59" s="7">
        <v>6.65</v>
      </c>
      <c r="H59" s="7">
        <v>8.42</v>
      </c>
      <c r="I59" s="3">
        <f t="shared" si="24"/>
        <v>2.7100000000000004</v>
      </c>
      <c r="J59" s="3">
        <f t="shared" si="24"/>
        <v>1.7699999999999996</v>
      </c>
      <c r="K59" s="3">
        <f t="shared" si="25"/>
        <v>1.8200000000000003</v>
      </c>
      <c r="L59" s="3">
        <f t="shared" si="26"/>
        <v>11.070110701107009</v>
      </c>
      <c r="M59" s="9">
        <f t="shared" si="27"/>
        <v>11.29943502824859</v>
      </c>
      <c r="N59" s="9">
        <f t="shared" si="27"/>
        <v>10.989010989010987</v>
      </c>
    </row>
    <row r="60" spans="1:14" ht="12">
      <c r="A60" s="1">
        <v>5</v>
      </c>
      <c r="B60" s="1">
        <v>4</v>
      </c>
      <c r="C60" s="1" t="s">
        <v>45</v>
      </c>
      <c r="D60" s="1" t="s">
        <v>4</v>
      </c>
      <c r="E60" s="1">
        <v>10.33</v>
      </c>
      <c r="F60" s="7">
        <v>3.98</v>
      </c>
      <c r="G60" s="7">
        <v>6.67</v>
      </c>
      <c r="H60" s="7">
        <v>8.46</v>
      </c>
      <c r="I60" s="3">
        <f t="shared" si="24"/>
        <v>2.69</v>
      </c>
      <c r="J60" s="3">
        <f t="shared" si="24"/>
        <v>1.790000000000001</v>
      </c>
      <c r="K60" s="3">
        <f t="shared" si="25"/>
        <v>1.8699999999999992</v>
      </c>
      <c r="L60" s="3">
        <f t="shared" si="26"/>
        <v>11.152416356877323</v>
      </c>
      <c r="M60" s="9">
        <f t="shared" si="27"/>
        <v>11.173184357541894</v>
      </c>
      <c r="N60" s="9">
        <f t="shared" si="27"/>
        <v>10.695187165775405</v>
      </c>
    </row>
    <row r="61" spans="1:14" ht="12">
      <c r="A61" s="1">
        <v>1</v>
      </c>
      <c r="B61" s="1">
        <v>5</v>
      </c>
      <c r="C61" s="1" t="s">
        <v>29</v>
      </c>
      <c r="D61" s="1" t="s">
        <v>1</v>
      </c>
      <c r="E61" s="1">
        <v>10.47</v>
      </c>
      <c r="F61" s="7">
        <v>4.02</v>
      </c>
      <c r="G61" s="7">
        <v>6.79</v>
      </c>
      <c r="H61" s="7">
        <v>8.6</v>
      </c>
      <c r="I61" s="3">
        <f t="shared" si="24"/>
        <v>2.7700000000000005</v>
      </c>
      <c r="J61" s="3">
        <f t="shared" si="24"/>
        <v>1.8099999999999996</v>
      </c>
      <c r="K61" s="3">
        <f t="shared" si="25"/>
        <v>1.870000000000001</v>
      </c>
      <c r="L61" s="3">
        <f t="shared" si="26"/>
        <v>10.83032490974729</v>
      </c>
      <c r="M61" s="9">
        <f t="shared" si="27"/>
        <v>11.04972375690608</v>
      </c>
      <c r="N61" s="9">
        <f t="shared" si="27"/>
        <v>10.695187165775396</v>
      </c>
    </row>
    <row r="62" spans="1:14" ht="12">
      <c r="A62" s="1">
        <v>2</v>
      </c>
      <c r="B62" s="1">
        <v>6</v>
      </c>
      <c r="C62" s="1" t="s">
        <v>46</v>
      </c>
      <c r="D62" s="1" t="s">
        <v>47</v>
      </c>
      <c r="E62" s="1">
        <v>10.49</v>
      </c>
      <c r="F62" s="7">
        <v>3.99</v>
      </c>
      <c r="G62" s="7">
        <v>6.74</v>
      </c>
      <c r="H62" s="7">
        <v>8.56</v>
      </c>
      <c r="I62" s="3">
        <f t="shared" si="24"/>
        <v>2.75</v>
      </c>
      <c r="J62" s="3">
        <f t="shared" si="24"/>
        <v>1.8200000000000003</v>
      </c>
      <c r="K62" s="3">
        <f t="shared" si="25"/>
        <v>1.9299999999999997</v>
      </c>
      <c r="L62" s="3">
        <f t="shared" si="26"/>
        <v>10.909090909090908</v>
      </c>
      <c r="M62" s="9">
        <f t="shared" si="27"/>
        <v>10.989010989010987</v>
      </c>
      <c r="N62" s="9">
        <f t="shared" si="27"/>
        <v>10.362694300518136</v>
      </c>
    </row>
    <row r="63" spans="1:14" ht="12">
      <c r="A63" s="1">
        <v>7</v>
      </c>
      <c r="B63" s="1" t="s">
        <v>7</v>
      </c>
      <c r="C63" s="1" t="s">
        <v>61</v>
      </c>
      <c r="D63" s="1" t="s">
        <v>42</v>
      </c>
      <c r="E63" s="1" t="s">
        <v>9</v>
      </c>
      <c r="I63" s="3"/>
      <c r="J63" s="3"/>
      <c r="K63" s="3"/>
      <c r="L63" s="3"/>
      <c r="M63" s="9"/>
      <c r="N63" s="9"/>
    </row>
    <row r="64" spans="1:14" ht="12">
      <c r="A64" s="1">
        <v>8</v>
      </c>
      <c r="B64" s="1" t="s">
        <v>7</v>
      </c>
      <c r="C64" s="1" t="s">
        <v>62</v>
      </c>
      <c r="D64" s="1" t="s">
        <v>42</v>
      </c>
      <c r="E64" s="1" t="s">
        <v>9</v>
      </c>
      <c r="I64" s="3"/>
      <c r="J64" s="3"/>
      <c r="K64" s="3"/>
      <c r="L64" s="3"/>
      <c r="M64" s="9"/>
      <c r="N64" s="9"/>
    </row>
    <row r="65" spans="5:14" ht="12">
      <c r="E65" s="1"/>
      <c r="I65" s="3"/>
      <c r="J65" s="3"/>
      <c r="K65" s="3"/>
      <c r="L65" s="3"/>
      <c r="M65" s="9"/>
      <c r="N65" s="9"/>
    </row>
    <row r="66" spans="3:14" ht="12">
      <c r="C66" s="1" t="s">
        <v>95</v>
      </c>
      <c r="D66" s="1" t="s">
        <v>107</v>
      </c>
      <c r="E66" s="1" t="s">
        <v>14</v>
      </c>
      <c r="F66" s="2" t="s">
        <v>108</v>
      </c>
      <c r="G66" s="2" t="s">
        <v>109</v>
      </c>
      <c r="H66" s="2" t="s">
        <v>110</v>
      </c>
      <c r="I66" s="2" t="s">
        <v>111</v>
      </c>
      <c r="J66" s="2" t="s">
        <v>112</v>
      </c>
      <c r="K66" s="2" t="s">
        <v>113</v>
      </c>
      <c r="L66" s="7" t="s">
        <v>114</v>
      </c>
      <c r="M66" s="7" t="s">
        <v>115</v>
      </c>
      <c r="N66" s="7" t="s">
        <v>116</v>
      </c>
    </row>
    <row r="67" spans="1:14" ht="12">
      <c r="A67" s="1">
        <v>3</v>
      </c>
      <c r="B67" s="1">
        <v>1</v>
      </c>
      <c r="C67" s="1" t="s">
        <v>83</v>
      </c>
      <c r="D67" s="1" t="s">
        <v>23</v>
      </c>
      <c r="E67" s="4">
        <v>12.2</v>
      </c>
      <c r="F67" s="7">
        <v>4.48</v>
      </c>
      <c r="G67" s="7">
        <v>7.78</v>
      </c>
      <c r="H67" s="7">
        <v>9.96</v>
      </c>
      <c r="I67" s="3">
        <f aca="true" t="shared" si="28" ref="I67:J73">G67-F67</f>
        <v>3.3</v>
      </c>
      <c r="J67" s="3">
        <f t="shared" si="28"/>
        <v>2.1800000000000006</v>
      </c>
      <c r="K67" s="3">
        <f aca="true" t="shared" si="29" ref="K67:K73">E67-H67</f>
        <v>2.2399999999999984</v>
      </c>
      <c r="L67" s="3">
        <f aca="true" t="shared" si="30" ref="L67:L73">30/I67</f>
        <v>9.090909090909092</v>
      </c>
      <c r="M67" s="9">
        <f aca="true" t="shared" si="31" ref="M67:N73">20/J67</f>
        <v>9.174311926605503</v>
      </c>
      <c r="N67" s="9">
        <f t="shared" si="31"/>
        <v>8.928571428571434</v>
      </c>
    </row>
    <row r="68" spans="1:14" ht="12">
      <c r="A68" s="1">
        <v>4</v>
      </c>
      <c r="B68" s="1">
        <v>2</v>
      </c>
      <c r="C68" s="1" t="s">
        <v>81</v>
      </c>
      <c r="D68" s="1" t="s">
        <v>82</v>
      </c>
      <c r="E68" s="4">
        <v>12.21</v>
      </c>
      <c r="F68" s="7">
        <v>4.54</v>
      </c>
      <c r="G68" s="10">
        <v>7.7</v>
      </c>
      <c r="H68" s="7">
        <v>9.91</v>
      </c>
      <c r="I68" s="3">
        <f t="shared" si="28"/>
        <v>3.16</v>
      </c>
      <c r="J68" s="3">
        <f t="shared" si="28"/>
        <v>2.21</v>
      </c>
      <c r="K68" s="3">
        <f t="shared" si="29"/>
        <v>2.3000000000000007</v>
      </c>
      <c r="L68" s="3">
        <f t="shared" si="30"/>
        <v>9.493670886075948</v>
      </c>
      <c r="M68" s="9">
        <f t="shared" si="31"/>
        <v>9.049773755656108</v>
      </c>
      <c r="N68" s="9">
        <f t="shared" si="31"/>
        <v>8.695652173913041</v>
      </c>
    </row>
    <row r="69" spans="1:14" ht="12">
      <c r="A69" s="6">
        <v>6</v>
      </c>
      <c r="B69" s="1">
        <v>3</v>
      </c>
      <c r="C69" s="1" t="s">
        <v>65</v>
      </c>
      <c r="D69" s="1" t="s">
        <v>31</v>
      </c>
      <c r="E69" s="4">
        <v>12.4</v>
      </c>
      <c r="F69" s="7">
        <v>4.55</v>
      </c>
      <c r="G69" s="7">
        <v>7.83</v>
      </c>
      <c r="H69" s="7">
        <v>10.08</v>
      </c>
      <c r="I69" s="3">
        <f t="shared" si="28"/>
        <v>3.2800000000000002</v>
      </c>
      <c r="J69" s="3">
        <f t="shared" si="28"/>
        <v>2.25</v>
      </c>
      <c r="K69" s="3">
        <f t="shared" si="29"/>
        <v>2.3200000000000003</v>
      </c>
      <c r="L69" s="3">
        <f t="shared" si="30"/>
        <v>9.146341463414634</v>
      </c>
      <c r="M69" s="9">
        <f t="shared" si="31"/>
        <v>8.88888888888889</v>
      </c>
      <c r="N69" s="9">
        <f t="shared" si="31"/>
        <v>8.620689655172413</v>
      </c>
    </row>
    <row r="70" spans="1:14" ht="12">
      <c r="A70" s="6">
        <v>8</v>
      </c>
      <c r="B70" s="1">
        <v>4</v>
      </c>
      <c r="C70" s="1" t="s">
        <v>66</v>
      </c>
      <c r="D70" s="1" t="s">
        <v>67</v>
      </c>
      <c r="E70" s="4">
        <v>12.54</v>
      </c>
      <c r="F70" s="7">
        <v>4.64</v>
      </c>
      <c r="G70" s="7">
        <v>7.97</v>
      </c>
      <c r="H70" s="7">
        <v>10.2</v>
      </c>
      <c r="I70" s="3">
        <f t="shared" si="28"/>
        <v>3.33</v>
      </c>
      <c r="J70" s="3">
        <f t="shared" si="28"/>
        <v>2.2299999999999995</v>
      </c>
      <c r="K70" s="3">
        <f t="shared" si="29"/>
        <v>2.34</v>
      </c>
      <c r="L70" s="3">
        <f t="shared" si="30"/>
        <v>9.00900900900901</v>
      </c>
      <c r="M70" s="9">
        <f t="shared" si="31"/>
        <v>8.968609865470853</v>
      </c>
      <c r="N70" s="9">
        <f t="shared" si="31"/>
        <v>8.547008547008547</v>
      </c>
    </row>
    <row r="71" spans="1:14" ht="12">
      <c r="A71" s="6">
        <v>7</v>
      </c>
      <c r="B71" s="1">
        <v>5</v>
      </c>
      <c r="C71" s="1" t="s">
        <v>68</v>
      </c>
      <c r="D71" s="1" t="s">
        <v>69</v>
      </c>
      <c r="E71" s="4">
        <v>12.7</v>
      </c>
      <c r="F71" s="7">
        <v>4.57</v>
      </c>
      <c r="G71" s="7">
        <v>7.94</v>
      </c>
      <c r="H71" s="7">
        <v>10.25</v>
      </c>
      <c r="I71" s="3">
        <f t="shared" si="28"/>
        <v>3.37</v>
      </c>
      <c r="J71" s="3">
        <f t="shared" si="28"/>
        <v>2.3099999999999996</v>
      </c>
      <c r="K71" s="3">
        <f t="shared" si="29"/>
        <v>2.4499999999999993</v>
      </c>
      <c r="L71" s="3">
        <f t="shared" si="30"/>
        <v>8.90207715133531</v>
      </c>
      <c r="M71" s="9">
        <f t="shared" si="31"/>
        <v>8.65800865800866</v>
      </c>
      <c r="N71" s="9">
        <f t="shared" si="31"/>
        <v>8.163265306122451</v>
      </c>
    </row>
    <row r="72" spans="1:14" ht="12">
      <c r="A72" s="6">
        <v>5</v>
      </c>
      <c r="B72" s="1">
        <v>6</v>
      </c>
      <c r="C72" s="1" t="s">
        <v>72</v>
      </c>
      <c r="D72" s="1" t="s">
        <v>23</v>
      </c>
      <c r="E72" s="4">
        <v>12.81</v>
      </c>
      <c r="F72" s="7">
        <v>4.67</v>
      </c>
      <c r="G72" s="7">
        <v>8.07</v>
      </c>
      <c r="H72" s="7">
        <v>10.39</v>
      </c>
      <c r="I72" s="3">
        <f t="shared" si="28"/>
        <v>3.4000000000000004</v>
      </c>
      <c r="J72" s="3">
        <f t="shared" si="28"/>
        <v>2.3200000000000003</v>
      </c>
      <c r="K72" s="3">
        <f t="shared" si="29"/>
        <v>2.42</v>
      </c>
      <c r="L72" s="3">
        <f t="shared" si="30"/>
        <v>8.823529411764705</v>
      </c>
      <c r="M72" s="9">
        <f t="shared" si="31"/>
        <v>8.620689655172413</v>
      </c>
      <c r="N72" s="9">
        <f t="shared" si="31"/>
        <v>8.264462809917356</v>
      </c>
    </row>
    <row r="73" spans="1:14" ht="12">
      <c r="A73" s="1">
        <v>2</v>
      </c>
      <c r="B73" s="1">
        <v>7</v>
      </c>
      <c r="C73" s="1" t="s">
        <v>70</v>
      </c>
      <c r="D73" s="1" t="s">
        <v>71</v>
      </c>
      <c r="E73" s="4">
        <v>12.84</v>
      </c>
      <c r="F73" s="7">
        <v>4.64</v>
      </c>
      <c r="G73" s="7">
        <v>8.04</v>
      </c>
      <c r="H73" s="7">
        <v>10.38</v>
      </c>
      <c r="I73" s="3">
        <f t="shared" si="28"/>
        <v>3.3999999999999995</v>
      </c>
      <c r="J73" s="3">
        <f t="shared" si="28"/>
        <v>2.3400000000000016</v>
      </c>
      <c r="K73" s="3">
        <f t="shared" si="29"/>
        <v>2.459999999999999</v>
      </c>
      <c r="L73" s="3">
        <f t="shared" si="30"/>
        <v>8.823529411764707</v>
      </c>
      <c r="M73" s="9">
        <f t="shared" si="31"/>
        <v>8.547008547008542</v>
      </c>
      <c r="N73" s="9">
        <f t="shared" si="31"/>
        <v>8.13008130081301</v>
      </c>
    </row>
    <row r="74" spans="1:14" ht="12">
      <c r="A74" s="6">
        <v>1</v>
      </c>
      <c r="B74" s="1" t="s">
        <v>7</v>
      </c>
      <c r="C74" s="1" t="s">
        <v>89</v>
      </c>
      <c r="D74" s="1" t="s">
        <v>16</v>
      </c>
      <c r="E74" s="1" t="s">
        <v>9</v>
      </c>
      <c r="I74" s="3"/>
      <c r="J74" s="3"/>
      <c r="K74" s="3"/>
      <c r="L74" s="3"/>
      <c r="M74" s="9"/>
      <c r="N74" s="9"/>
    </row>
    <row r="75" spans="5:14" ht="12">
      <c r="E75" s="1"/>
      <c r="I75" s="3"/>
      <c r="J75" s="3"/>
      <c r="K75" s="3"/>
      <c r="L75" s="3"/>
      <c r="M75" s="9"/>
      <c r="N75" s="9"/>
    </row>
    <row r="76" spans="3:14" ht="12">
      <c r="C76" s="1" t="s">
        <v>95</v>
      </c>
      <c r="D76" s="1" t="s">
        <v>106</v>
      </c>
      <c r="E76" s="1" t="s">
        <v>96</v>
      </c>
      <c r="F76" s="2" t="s">
        <v>108</v>
      </c>
      <c r="G76" s="2" t="s">
        <v>109</v>
      </c>
      <c r="H76" s="2" t="s">
        <v>110</v>
      </c>
      <c r="I76" s="2" t="s">
        <v>111</v>
      </c>
      <c r="J76" s="2" t="s">
        <v>112</v>
      </c>
      <c r="K76" s="2" t="s">
        <v>113</v>
      </c>
      <c r="L76" s="7" t="s">
        <v>114</v>
      </c>
      <c r="M76" s="7" t="s">
        <v>115</v>
      </c>
      <c r="N76" s="7" t="s">
        <v>116</v>
      </c>
    </row>
    <row r="77" spans="1:14" ht="12">
      <c r="A77" s="1">
        <v>4</v>
      </c>
      <c r="B77" s="1">
        <v>1</v>
      </c>
      <c r="C77" s="1" t="s">
        <v>93</v>
      </c>
      <c r="D77" s="1" t="s">
        <v>94</v>
      </c>
      <c r="E77" s="1">
        <v>11.69</v>
      </c>
      <c r="F77" s="2">
        <v>4.36</v>
      </c>
      <c r="G77" s="2">
        <v>7.44</v>
      </c>
      <c r="H77" s="2">
        <v>9.52</v>
      </c>
      <c r="I77" s="3">
        <f aca="true" t="shared" si="32" ref="I77:J84">G77-F77</f>
        <v>3.08</v>
      </c>
      <c r="J77" s="3">
        <f t="shared" si="32"/>
        <v>2.079999999999999</v>
      </c>
      <c r="K77" s="3">
        <f aca="true" t="shared" si="33" ref="K77:K84">E77-H77</f>
        <v>2.17</v>
      </c>
      <c r="L77" s="3">
        <f aca="true" t="shared" si="34" ref="L77:L84">30/I77</f>
        <v>9.74025974025974</v>
      </c>
      <c r="M77" s="9">
        <f aca="true" t="shared" si="35" ref="M77:N84">20/J77</f>
        <v>9.615384615384619</v>
      </c>
      <c r="N77" s="9">
        <f t="shared" si="35"/>
        <v>9.216589861751153</v>
      </c>
    </row>
    <row r="78" spans="1:14" ht="12">
      <c r="A78" s="1">
        <v>2</v>
      </c>
      <c r="B78" s="1">
        <v>2</v>
      </c>
      <c r="C78" s="1" t="s">
        <v>88</v>
      </c>
      <c r="D78" s="1" t="s">
        <v>69</v>
      </c>
      <c r="E78" s="1">
        <v>11.78</v>
      </c>
      <c r="F78" s="2">
        <v>4.41</v>
      </c>
      <c r="G78" s="2">
        <v>7.53</v>
      </c>
      <c r="H78" s="2">
        <v>9.61</v>
      </c>
      <c r="I78" s="3">
        <f t="shared" si="32"/>
        <v>3.12</v>
      </c>
      <c r="J78" s="3">
        <f t="shared" si="32"/>
        <v>2.079999999999999</v>
      </c>
      <c r="K78" s="3">
        <f t="shared" si="33"/>
        <v>2.17</v>
      </c>
      <c r="L78" s="3">
        <f t="shared" si="34"/>
        <v>9.615384615384615</v>
      </c>
      <c r="M78" s="9">
        <f t="shared" si="35"/>
        <v>9.615384615384619</v>
      </c>
      <c r="N78" s="9">
        <f t="shared" si="35"/>
        <v>9.216589861751153</v>
      </c>
    </row>
    <row r="79" spans="1:14" ht="12">
      <c r="A79" s="1">
        <v>7</v>
      </c>
      <c r="B79" s="1">
        <v>3</v>
      </c>
      <c r="C79" s="1" t="s">
        <v>97</v>
      </c>
      <c r="D79" s="1" t="s">
        <v>20</v>
      </c>
      <c r="E79" s="1">
        <v>11.85</v>
      </c>
      <c r="F79" s="2">
        <v>4.46</v>
      </c>
      <c r="G79" s="2">
        <v>7.59</v>
      </c>
      <c r="H79" s="2">
        <v>9.66</v>
      </c>
      <c r="I79" s="3">
        <f t="shared" si="32"/>
        <v>3.13</v>
      </c>
      <c r="J79" s="3">
        <f t="shared" si="32"/>
        <v>2.0700000000000003</v>
      </c>
      <c r="K79" s="3">
        <f t="shared" si="33"/>
        <v>2.1899999999999995</v>
      </c>
      <c r="L79" s="3">
        <f t="shared" si="34"/>
        <v>9.584664536741215</v>
      </c>
      <c r="M79" s="9">
        <f t="shared" si="35"/>
        <v>9.661835748792269</v>
      </c>
      <c r="N79" s="9">
        <f t="shared" si="35"/>
        <v>9.132420091324203</v>
      </c>
    </row>
    <row r="80" spans="1:14" ht="12">
      <c r="A80" s="1">
        <v>5</v>
      </c>
      <c r="B80" s="1">
        <v>4</v>
      </c>
      <c r="C80" s="1" t="s">
        <v>73</v>
      </c>
      <c r="D80" s="1" t="s">
        <v>74</v>
      </c>
      <c r="E80" s="1">
        <v>11.86</v>
      </c>
      <c r="F80" s="2">
        <v>4.45</v>
      </c>
      <c r="G80" s="2">
        <v>7.55</v>
      </c>
      <c r="H80" s="2">
        <v>9.65</v>
      </c>
      <c r="I80" s="3">
        <f t="shared" si="32"/>
        <v>3.0999999999999996</v>
      </c>
      <c r="J80" s="3">
        <f t="shared" si="32"/>
        <v>2.1000000000000005</v>
      </c>
      <c r="K80" s="3">
        <f t="shared" si="33"/>
        <v>2.209999999999999</v>
      </c>
      <c r="L80" s="3">
        <f t="shared" si="34"/>
        <v>9.67741935483871</v>
      </c>
      <c r="M80" s="9">
        <f t="shared" si="35"/>
        <v>9.523809523809522</v>
      </c>
      <c r="N80" s="9">
        <f t="shared" si="35"/>
        <v>9.049773755656112</v>
      </c>
    </row>
    <row r="81" spans="1:14" ht="12">
      <c r="A81" s="1">
        <v>1</v>
      </c>
      <c r="B81" s="1">
        <v>5</v>
      </c>
      <c r="C81" s="1" t="s">
        <v>75</v>
      </c>
      <c r="D81" s="1" t="s">
        <v>76</v>
      </c>
      <c r="E81" s="1">
        <v>11.87</v>
      </c>
      <c r="F81" s="2">
        <v>4.41</v>
      </c>
      <c r="G81" s="2">
        <v>7.58</v>
      </c>
      <c r="H81" s="2">
        <v>9.68</v>
      </c>
      <c r="I81" s="3">
        <f t="shared" si="32"/>
        <v>3.17</v>
      </c>
      <c r="J81" s="3">
        <f t="shared" si="32"/>
        <v>2.0999999999999996</v>
      </c>
      <c r="K81" s="3">
        <f t="shared" si="33"/>
        <v>2.1899999999999995</v>
      </c>
      <c r="L81" s="3">
        <f t="shared" si="34"/>
        <v>9.46372239747634</v>
      </c>
      <c r="M81" s="9">
        <f t="shared" si="35"/>
        <v>9.523809523809526</v>
      </c>
      <c r="N81" s="9">
        <f t="shared" si="35"/>
        <v>9.132420091324203</v>
      </c>
    </row>
    <row r="82" spans="1:14" ht="12">
      <c r="A82" s="1">
        <v>3</v>
      </c>
      <c r="B82" s="1">
        <v>6</v>
      </c>
      <c r="C82" s="1" t="s">
        <v>79</v>
      </c>
      <c r="D82" s="1" t="s">
        <v>80</v>
      </c>
      <c r="E82" s="1">
        <v>11.92</v>
      </c>
      <c r="F82" s="2">
        <v>4.41</v>
      </c>
      <c r="G82" s="2">
        <v>7.56</v>
      </c>
      <c r="H82" s="2">
        <v>9.68</v>
      </c>
      <c r="I82" s="3">
        <f t="shared" si="32"/>
        <v>3.1499999999999995</v>
      </c>
      <c r="J82" s="3">
        <f t="shared" si="32"/>
        <v>2.12</v>
      </c>
      <c r="K82" s="3">
        <f t="shared" si="33"/>
        <v>2.24</v>
      </c>
      <c r="L82" s="3">
        <f t="shared" si="34"/>
        <v>9.523809523809526</v>
      </c>
      <c r="M82" s="9">
        <f t="shared" si="35"/>
        <v>9.433962264150942</v>
      </c>
      <c r="N82" s="9">
        <f t="shared" si="35"/>
        <v>8.928571428571427</v>
      </c>
    </row>
    <row r="83" spans="1:14" ht="12">
      <c r="A83" s="1">
        <v>8</v>
      </c>
      <c r="B83" s="1">
        <v>7</v>
      </c>
      <c r="C83" s="1" t="s">
        <v>77</v>
      </c>
      <c r="D83" s="1" t="s">
        <v>78</v>
      </c>
      <c r="E83" s="1">
        <v>11.98</v>
      </c>
      <c r="F83" s="2">
        <v>4.53</v>
      </c>
      <c r="G83" s="2">
        <v>7.69</v>
      </c>
      <c r="H83" s="2">
        <v>9.79</v>
      </c>
      <c r="I83" s="3">
        <f t="shared" si="32"/>
        <v>3.16</v>
      </c>
      <c r="J83" s="3">
        <f t="shared" si="32"/>
        <v>2.0999999999999988</v>
      </c>
      <c r="K83" s="3">
        <f t="shared" si="33"/>
        <v>2.1900000000000013</v>
      </c>
      <c r="L83" s="3">
        <f t="shared" si="34"/>
        <v>9.493670886075948</v>
      </c>
      <c r="M83" s="9">
        <f t="shared" si="35"/>
        <v>9.523809523809529</v>
      </c>
      <c r="N83" s="9">
        <f t="shared" si="35"/>
        <v>9.132420091324196</v>
      </c>
    </row>
    <row r="84" spans="1:14" ht="12">
      <c r="A84" s="1">
        <v>6</v>
      </c>
      <c r="B84" s="1">
        <v>8</v>
      </c>
      <c r="C84" s="1" t="s">
        <v>63</v>
      </c>
      <c r="D84" s="1" t="s">
        <v>64</v>
      </c>
      <c r="E84" s="1">
        <v>12.11</v>
      </c>
      <c r="F84" s="2">
        <v>4.56</v>
      </c>
      <c r="G84" s="2">
        <v>7.74</v>
      </c>
      <c r="H84" s="2">
        <v>9.87</v>
      </c>
      <c r="I84" s="3">
        <f t="shared" si="32"/>
        <v>3.1800000000000006</v>
      </c>
      <c r="J84" s="3">
        <f t="shared" si="32"/>
        <v>2.129999999999999</v>
      </c>
      <c r="K84" s="3">
        <f t="shared" si="33"/>
        <v>2.24</v>
      </c>
      <c r="L84" s="3">
        <f t="shared" si="34"/>
        <v>9.433962264150942</v>
      </c>
      <c r="M84" s="9">
        <f t="shared" si="35"/>
        <v>9.389671361502351</v>
      </c>
      <c r="N84" s="9">
        <f t="shared" si="35"/>
        <v>8.928571428571427</v>
      </c>
    </row>
    <row r="85" spans="5:14" ht="12">
      <c r="E85" s="1"/>
      <c r="I85" s="3"/>
      <c r="J85" s="3"/>
      <c r="K85" s="3"/>
      <c r="L85" s="3"/>
      <c r="M85" s="9"/>
      <c r="N85" s="9"/>
    </row>
    <row r="86" spans="3:14" ht="12">
      <c r="C86" s="1" t="s">
        <v>95</v>
      </c>
      <c r="D86" s="1" t="s">
        <v>105</v>
      </c>
      <c r="E86" s="1" t="s">
        <v>40</v>
      </c>
      <c r="F86" s="2" t="s">
        <v>108</v>
      </c>
      <c r="G86" s="2" t="s">
        <v>109</v>
      </c>
      <c r="H86" s="2" t="s">
        <v>110</v>
      </c>
      <c r="I86" s="2" t="s">
        <v>111</v>
      </c>
      <c r="J86" s="2" t="s">
        <v>112</v>
      </c>
      <c r="K86" s="2" t="s">
        <v>113</v>
      </c>
      <c r="L86" s="7" t="s">
        <v>114</v>
      </c>
      <c r="M86" s="7" t="s">
        <v>115</v>
      </c>
      <c r="N86" s="7" t="s">
        <v>116</v>
      </c>
    </row>
    <row r="87" spans="1:14" ht="12">
      <c r="A87" s="1">
        <v>1</v>
      </c>
      <c r="B87" s="1">
        <v>7</v>
      </c>
      <c r="C87" s="1" t="s">
        <v>90</v>
      </c>
      <c r="D87" s="1" t="s">
        <v>91</v>
      </c>
      <c r="E87" s="1">
        <v>11.18</v>
      </c>
      <c r="F87" s="2">
        <v>4.18</v>
      </c>
      <c r="G87" s="2">
        <v>7.15</v>
      </c>
      <c r="H87" s="2">
        <v>9.13</v>
      </c>
      <c r="I87" s="3">
        <f aca="true" t="shared" si="36" ref="I87:J93">G87-F87</f>
        <v>2.9700000000000006</v>
      </c>
      <c r="J87" s="3">
        <f t="shared" si="36"/>
        <v>1.9800000000000004</v>
      </c>
      <c r="K87" s="3">
        <f aca="true" t="shared" si="37" ref="K87:K93">E87-H87</f>
        <v>2.049999999999999</v>
      </c>
      <c r="L87" s="3">
        <f aca="true" t="shared" si="38" ref="L87:L93">30/I87</f>
        <v>10.101010101010099</v>
      </c>
      <c r="M87" s="9">
        <f aca="true" t="shared" si="39" ref="M87:N93">20/J87</f>
        <v>10.101010101010099</v>
      </c>
      <c r="N87" s="9">
        <f t="shared" si="39"/>
        <v>9.756097560975615</v>
      </c>
    </row>
    <row r="88" spans="1:14" ht="12">
      <c r="A88" s="1">
        <v>2</v>
      </c>
      <c r="B88" s="1">
        <v>5</v>
      </c>
      <c r="C88" s="1" t="s">
        <v>98</v>
      </c>
      <c r="D88" s="1" t="s">
        <v>42</v>
      </c>
      <c r="E88" s="4">
        <v>11.2</v>
      </c>
      <c r="F88" s="2">
        <v>4.12</v>
      </c>
      <c r="G88" s="2">
        <v>7.08</v>
      </c>
      <c r="H88" s="2">
        <v>9.08</v>
      </c>
      <c r="I88" s="3">
        <f t="shared" si="36"/>
        <v>2.96</v>
      </c>
      <c r="J88" s="3">
        <f t="shared" si="36"/>
        <v>2</v>
      </c>
      <c r="K88" s="3">
        <f t="shared" si="37"/>
        <v>2.119999999999999</v>
      </c>
      <c r="L88" s="3">
        <f t="shared" si="38"/>
        <v>10.135135135135135</v>
      </c>
      <c r="M88" s="9">
        <f t="shared" si="39"/>
        <v>10</v>
      </c>
      <c r="N88" s="9">
        <f t="shared" si="39"/>
        <v>9.433962264150948</v>
      </c>
    </row>
    <row r="89" spans="1:14" ht="12">
      <c r="A89" s="1">
        <v>3</v>
      </c>
      <c r="B89" s="1">
        <v>4</v>
      </c>
      <c r="C89" s="1" t="s">
        <v>84</v>
      </c>
      <c r="D89" s="1" t="s">
        <v>47</v>
      </c>
      <c r="E89" s="1">
        <v>11.45</v>
      </c>
      <c r="F89" s="2">
        <v>4.29</v>
      </c>
      <c r="G89" s="2">
        <v>7.31</v>
      </c>
      <c r="H89" s="2">
        <v>9.32</v>
      </c>
      <c r="I89" s="3">
        <f t="shared" si="36"/>
        <v>3.0199999999999996</v>
      </c>
      <c r="J89" s="3">
        <f t="shared" si="36"/>
        <v>2.0100000000000007</v>
      </c>
      <c r="K89" s="3">
        <f t="shared" si="37"/>
        <v>2.129999999999999</v>
      </c>
      <c r="L89" s="3">
        <f t="shared" si="38"/>
        <v>9.933774834437088</v>
      </c>
      <c r="M89" s="9">
        <f t="shared" si="39"/>
        <v>9.950248756218903</v>
      </c>
      <c r="N89" s="9">
        <f t="shared" si="39"/>
        <v>9.389671361502351</v>
      </c>
    </row>
    <row r="90" spans="1:14" ht="12">
      <c r="A90" s="1">
        <v>4</v>
      </c>
      <c r="B90" s="1">
        <v>1</v>
      </c>
      <c r="C90" s="1" t="s">
        <v>99</v>
      </c>
      <c r="D90" s="1" t="s">
        <v>47</v>
      </c>
      <c r="E90" s="1">
        <v>11.51</v>
      </c>
      <c r="F90" s="2">
        <v>4.27</v>
      </c>
      <c r="G90" s="2">
        <v>7.33</v>
      </c>
      <c r="H90" s="2">
        <v>9.36</v>
      </c>
      <c r="I90" s="3">
        <f t="shared" si="36"/>
        <v>3.0600000000000005</v>
      </c>
      <c r="J90" s="3">
        <f t="shared" si="36"/>
        <v>2.0299999999999994</v>
      </c>
      <c r="K90" s="3">
        <f t="shared" si="37"/>
        <v>2.1500000000000004</v>
      </c>
      <c r="L90" s="3">
        <f t="shared" si="38"/>
        <v>9.80392156862745</v>
      </c>
      <c r="M90" s="9">
        <f t="shared" si="39"/>
        <v>9.852216748768477</v>
      </c>
      <c r="N90" s="9">
        <f t="shared" si="39"/>
        <v>9.302325581395348</v>
      </c>
    </row>
    <row r="91" spans="1:14" ht="12">
      <c r="A91" s="1">
        <v>5</v>
      </c>
      <c r="B91" s="1">
        <v>2</v>
      </c>
      <c r="C91" s="1" t="s">
        <v>92</v>
      </c>
      <c r="D91" s="1" t="s">
        <v>82</v>
      </c>
      <c r="E91" s="1">
        <v>11.85</v>
      </c>
      <c r="F91" s="2">
        <v>4.39</v>
      </c>
      <c r="G91" s="2">
        <v>7.54</v>
      </c>
      <c r="H91" s="2">
        <v>9.65</v>
      </c>
      <c r="I91" s="3">
        <f t="shared" si="36"/>
        <v>3.1500000000000004</v>
      </c>
      <c r="J91" s="3">
        <f t="shared" si="36"/>
        <v>2.1100000000000003</v>
      </c>
      <c r="K91" s="3">
        <f t="shared" si="37"/>
        <v>2.1999999999999993</v>
      </c>
      <c r="L91" s="3">
        <f t="shared" si="38"/>
        <v>9.523809523809522</v>
      </c>
      <c r="M91" s="9">
        <f t="shared" si="39"/>
        <v>9.478672985781989</v>
      </c>
      <c r="N91" s="9">
        <f t="shared" si="39"/>
        <v>9.090909090909093</v>
      </c>
    </row>
    <row r="92" spans="1:14" ht="12">
      <c r="A92" s="1">
        <v>6</v>
      </c>
      <c r="B92" s="1">
        <v>3</v>
      </c>
      <c r="C92" s="1" t="s">
        <v>85</v>
      </c>
      <c r="D92" s="1" t="s">
        <v>86</v>
      </c>
      <c r="E92" s="1">
        <v>11.89</v>
      </c>
      <c r="F92" s="2">
        <v>4.38</v>
      </c>
      <c r="G92" s="2">
        <v>7.52</v>
      </c>
      <c r="H92" s="2">
        <v>9.64</v>
      </c>
      <c r="I92" s="3">
        <f t="shared" si="36"/>
        <v>3.1399999999999997</v>
      </c>
      <c r="J92" s="3">
        <f t="shared" si="36"/>
        <v>2.120000000000001</v>
      </c>
      <c r="K92" s="3">
        <f t="shared" si="37"/>
        <v>2.25</v>
      </c>
      <c r="L92" s="3">
        <f t="shared" si="38"/>
        <v>9.554140127388536</v>
      </c>
      <c r="M92" s="9">
        <f t="shared" si="39"/>
        <v>9.433962264150939</v>
      </c>
      <c r="N92" s="9">
        <f t="shared" si="39"/>
        <v>8.88888888888889</v>
      </c>
    </row>
    <row r="93" spans="1:14" ht="12">
      <c r="A93" s="1">
        <v>7</v>
      </c>
      <c r="B93" s="1">
        <v>6</v>
      </c>
      <c r="C93" s="1" t="s">
        <v>87</v>
      </c>
      <c r="D93" s="1" t="s">
        <v>82</v>
      </c>
      <c r="E93" s="1">
        <v>12.11</v>
      </c>
      <c r="F93" s="2">
        <v>4.43</v>
      </c>
      <c r="G93" s="2">
        <v>7.62</v>
      </c>
      <c r="H93" s="2">
        <v>9.8</v>
      </c>
      <c r="I93" s="3">
        <f t="shared" si="36"/>
        <v>3.1900000000000004</v>
      </c>
      <c r="J93" s="3">
        <f t="shared" si="36"/>
        <v>2.1800000000000006</v>
      </c>
      <c r="K93" s="3">
        <f t="shared" si="37"/>
        <v>2.3099999999999987</v>
      </c>
      <c r="L93" s="3">
        <f t="shared" si="38"/>
        <v>9.40438871473354</v>
      </c>
      <c r="M93" s="9">
        <f t="shared" si="39"/>
        <v>9.174311926605503</v>
      </c>
      <c r="N93" s="9">
        <f t="shared" si="39"/>
        <v>8.658008658008663</v>
      </c>
    </row>
    <row r="94" spans="5:11" ht="12">
      <c r="E94" s="1"/>
      <c r="I94" s="3"/>
      <c r="J94" s="3"/>
      <c r="K94" s="3"/>
    </row>
    <row r="95" spans="5:11" ht="12">
      <c r="E95" s="1"/>
      <c r="I95" s="3"/>
      <c r="J95" s="3"/>
      <c r="K95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Sundsvalls Friidrott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SuF</dc:creator>
  <cp:keywords/>
  <dc:description/>
  <cp:lastModifiedBy>Håkan Andersson</cp:lastModifiedBy>
  <dcterms:created xsi:type="dcterms:W3CDTF">2011-07-31T19:36:27Z</dcterms:created>
  <dcterms:modified xsi:type="dcterms:W3CDTF">2014-04-24T21:38:34Z</dcterms:modified>
  <cp:category/>
  <cp:version/>
  <cp:contentType/>
  <cp:contentStatus/>
</cp:coreProperties>
</file>